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filterPrivacy="1" defaultThemeVersion="166925"/>
  <xr:revisionPtr revIDLastSave="0" documentId="8_{484FE7E9-AB01-4751-9040-916EE3573AD4}" xr6:coauthVersionLast="47" xr6:coauthVersionMax="47" xr10:uidLastSave="{00000000-0000-0000-0000-000000000000}"/>
  <bookViews>
    <workbookView xWindow="-108" yWindow="-108" windowWidth="23256" windowHeight="14016" tabRatio="585" firstSheet="1" activeTab="3" xr2:uid="{45D822DF-5C0A-499D-8CAF-45903AD0C7F6}"/>
  </bookViews>
  <sheets>
    <sheet name="Cover Sheet Tables 1-15" sheetId="2" r:id="rId1"/>
    <sheet name="Table 1" sheetId="38" r:id="rId2"/>
    <sheet name="Table 11" sheetId="21" r:id="rId3"/>
    <sheet name="Table 12" sheetId="37" r:id="rId4"/>
  </sheets>
  <externalReferences>
    <externalReference r:id="rId5"/>
  </externalReferences>
  <definedNames>
    <definedName name="_xlnm._FilterDatabase" localSheetId="2" hidden="1">'Table 11'!$A$9:$AD$93</definedName>
    <definedName name="_xlnm._FilterDatabase" localSheetId="3" hidden="1">'Table 12'!$A$8:$J$53</definedName>
    <definedName name="_Hlk84766338">'Table 11'!$D$90</definedName>
    <definedName name="_msoanchor_1">'Table 11'!$D$21</definedName>
    <definedName name="_msoanchor_2">'Table 11'!$D$75</definedName>
    <definedName name="OLE_LINK465">'Table 11'!#REF!</definedName>
    <definedName name="OLE_LINK486">'Table 11'!#REF!</definedName>
    <definedName name="_xlnm.Print_Area" localSheetId="2">'Table 11'!$A$1:$U$90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7" l="1"/>
  <c r="N9" i="21"/>
  <c r="C2" i="21"/>
</calcChain>
</file>

<file path=xl/sharedStrings.xml><?xml version="1.0" encoding="utf-8"?>
<sst xmlns="http://schemas.openxmlformats.org/spreadsheetml/2006/main" count="2225" uniqueCount="503">
  <si>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</si>
  <si>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</si>
  <si>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</si>
  <si>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</si>
  <si>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</si>
  <si>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</si>
  <si>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</si>
  <si>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SDGE</t>
  </si>
  <si>
    <t>First year of 3-year WMP cycle</t>
  </si>
  <si>
    <t>Reporting Period year</t>
  </si>
  <si>
    <t>Reporting Period quarter</t>
  </si>
  <si>
    <t>Q4</t>
  </si>
  <si>
    <t>Q1</t>
  </si>
  <si>
    <t>Date Modified</t>
  </si>
  <si>
    <t>Q2</t>
  </si>
  <si>
    <t>Q3</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</si>
  <si>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</si>
  <si>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</si>
  <si>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</si>
  <si>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</si>
  <si>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</si>
  <si>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</si>
  <si>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</si>
  <si>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</si>
  <si>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</si>
  <si>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</si>
  <si>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</si>
  <si>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</si>
  <si>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</si>
  <si>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</si>
  <si>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</si>
  <si>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</si>
  <si>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</si>
  <si>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</si>
  <si>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</si>
  <si>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</si>
  <si>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</si>
  <si>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</si>
  <si>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</si>
  <si>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</si>
  <si>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</si>
  <si>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</si>
  <si>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</si>
  <si>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</si>
  <si>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</si>
  <si>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</si>
  <si>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</si>
  <si>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</si>
  <si>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</si>
  <si>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</si>
  <si>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</si>
  <si>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</si>
  <si>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</si>
  <si>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</si>
  <si>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</si>
  <si>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</si>
  <si>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SDG&amp;E</t>
  </si>
  <si>
    <t>Project</t>
  </si>
  <si>
    <t>Distribution overhead hardening (covered conductor)</t>
  </si>
  <si>
    <t>NA</t>
  </si>
  <si>
    <t>Covered conductor utilizes conductors manufactured with an internal semiconducting layer and external insulating ultraviolet-resistant layer to provide incidental contact protection. The Covered Conductor program has the potential to raise the threshold for PSPS events to higher wind speeds compared to bare conductor.</t>
  </si>
  <si>
    <t>Grid Design, Operations, and Maintenance</t>
  </si>
  <si>
    <t xml:space="preserve">Covered conductor installation   </t>
  </si>
  <si>
    <t>8.1.2.1</t>
  </si>
  <si>
    <t>WMP.455</t>
  </si>
  <si>
    <t>SDGE_Grid Design, Operations, and Maintainence_Covered Conductor Installation  _WMP.455_2024</t>
  </si>
  <si>
    <t>Contact from vegetation ignition likelihood
Contact by object ignition likelihood</t>
  </si>
  <si>
    <t>Miles</t>
  </si>
  <si>
    <t>.</t>
  </si>
  <si>
    <t>Jonathan Woldemariam</t>
  </si>
  <si>
    <t>JWoldemariam@sdge.com</t>
  </si>
  <si>
    <t>Strategic undergrounding</t>
  </si>
  <si>
    <t>Strategic undergrounding converts overhead systems to underground, providing the dual benefits of nearly eliminating the risk of utility-caused wildfire and the need for PSPS events in these areas.</t>
  </si>
  <si>
    <t>Undergrounding of electric lines and/or equipment</t>
  </si>
  <si>
    <t>8.1.2.2</t>
  </si>
  <si>
    <t>WMP.473</t>
  </si>
  <si>
    <t>SDGE_Grid Design, Operations, and Maintainence_Undergrounding of Electric Lines and/or Equipment  _WMP.473_2024</t>
  </si>
  <si>
    <t>Equipment ignition likelihood
Contact from vegetation ignition likelihood
Contact by object ignition</t>
  </si>
  <si>
    <t>Distribution overhead system hardening</t>
  </si>
  <si>
    <t>Bare Conductor Hardening includes the replacement of wood poles with steel, replacement of conductor with high-strength bare conductor, and in some cases permanent removal of overhead facilities.</t>
  </si>
  <si>
    <t>Traditional overhead hardening</t>
  </si>
  <si>
    <t>8.1.2.5.1</t>
  </si>
  <si>
    <t>WMP.475</t>
  </si>
  <si>
    <t>SDGE_Grid Design, Operations, and Maintainence_Traditional Overhead Hardening (Distribution) _WMP.475_2024</t>
  </si>
  <si>
    <t>Equipment ignition likelihood</t>
  </si>
  <si>
    <t>Transmission overhead hardening</t>
  </si>
  <si>
    <t xml:space="preserve">The Transmission System Hardening Program is a program that utilizes enhanced design criteria to replace wood poles with steel poles, replace aging conductors with high strength conductors, and increase conductor spacing in the HFTD to reduce the chance of risk events and ignitions.  </t>
  </si>
  <si>
    <t>8.1.2.5.2</t>
  </si>
  <si>
    <t>WMP.543</t>
  </si>
  <si>
    <t>SDGE_Grid Design, Operations, and Maintainence_Traditional Overhead Hardening (Transmission) _WMP.543_2024</t>
  </si>
  <si>
    <t>Transmission overhead hardening (distribution underbuild)</t>
  </si>
  <si>
    <t>WMP.545</t>
  </si>
  <si>
    <t>SDGE_Grid Design, Operations, and Maintainence_Traditional Overhead Hardening (Distribution Underbuilt)_WMP.545_2024</t>
  </si>
  <si>
    <t>Advanced protection</t>
  </si>
  <si>
    <t xml:space="preserve">Advanced Protection creates higher visibility and situational awareness in fire-prone areas, and allow for the implementation of new relay and automation standards in locations where protection coordination is difficult due to lower fault currents attributed to high impedance faults. </t>
  </si>
  <si>
    <t>Installation of system automation equipment</t>
  </si>
  <si>
    <t>8.1.2.8.1</t>
  </si>
  <si>
    <t>WMP.463</t>
  </si>
  <si>
    <t>SDGE_Grid Design, Operations, and Maintainence_Installation of System Automation Equipment (Advanced Protection)_WMP.463_2024</t>
  </si>
  <si>
    <t>Circuits</t>
  </si>
  <si>
    <t>Early fault detection</t>
  </si>
  <si>
    <t>Early fault detection employs technologies such as Advance Radio Frequency Sensors (ARFS) and Power Quality (PQ) Meters to detect and prevent significant equipment failures before they occur.</t>
  </si>
  <si>
    <t>8.1.2.8.2</t>
  </si>
  <si>
    <t>WMP.1195</t>
  </si>
  <si>
    <t>SDGE_Grid Design, Operations, and Maintainence_Installation of System Automation Equipment (EFD) _WMP.1195_2024</t>
  </si>
  <si>
    <t>Nodes</t>
  </si>
  <si>
    <t>Distribution communications reliability improvements</t>
  </si>
  <si>
    <t xml:space="preserve">The Distribution Communications Reliability Improvement (DCRI) program enables APP and EFD technologies as a reliable communication network is necessary for initiatives that require continuous communication. </t>
  </si>
  <si>
    <t>8.1.2.8.3</t>
  </si>
  <si>
    <t>WMP.549</t>
  </si>
  <si>
    <t>SDGE_Grid Design, Operations, and Maintainence_Installation of System Automation Equipment (LTE)_WMP.549_2024</t>
  </si>
  <si>
    <t>Wildfire hazard
PSPS exposure potential</t>
  </si>
  <si>
    <t>Base Stations</t>
  </si>
  <si>
    <t>Capacitor maintenance and replacement program (SCADA)</t>
  </si>
  <si>
    <t xml:space="preserve">The SCADA Capacitors Maintenance and Replacement Program will detect and isolate issues before a capacitor rupture occurs, reducing the failure mode most likely to lead to an ignition. </t>
  </si>
  <si>
    <t xml:space="preserve">Other grid topology improvements to minimize risk of ignitions </t>
  </si>
  <si>
    <t>8.1.4.3</t>
  </si>
  <si>
    <t>WMP.453</t>
  </si>
  <si>
    <t>SDGE_Grid Design, Operations, and Maintainence_Other grid topology improvements to minimize risk of ignitions (SCADA) _WMP.453_2024</t>
  </si>
  <si>
    <t>Capacitors</t>
  </si>
  <si>
    <t>Expulsion fuse replacement</t>
  </si>
  <si>
    <t xml:space="preserve">The Expulsion Fuse Replacement Program replaces existing expulsion fuses with new, more fire safe expulsion fuses that are approved by CAL FIRE. These new expulsion fuses reduce the discharge expelled into the atmosphere, reducing the chance of a fuse operation leading to an ignition.  </t>
  </si>
  <si>
    <t>8.1.4.4</t>
  </si>
  <si>
    <t>WMP.459</t>
  </si>
  <si>
    <t>SDGE_Grid Design, Operations, and Maintainence_Other grid topology improvements to minimize risk of ignitions (Expulsion Fuse Replacement)  _WMP.459_2024</t>
  </si>
  <si>
    <t>Fuses</t>
  </si>
  <si>
    <t>Maintenance, repair, and replacement of connectors, including hotline clamps</t>
  </si>
  <si>
    <t>The Hotline Clamps (HLC) Replacement Program replaces HLC connections that are connected directly onto the overhead primary conductors with compression connections to eliminate the risk of the wire down failure and the associated wildfire risk.</t>
  </si>
  <si>
    <t>8.1.4.5</t>
  </si>
  <si>
    <t>WMP.464</t>
  </si>
  <si>
    <t>SDGE_Grid Design, Operations, and Maintainence_Other grid topology improvements to minimize risk of ignitions (HLC)_WMP.464_2024</t>
  </si>
  <si>
    <t>HLCs</t>
  </si>
  <si>
    <t>Lightning arrester removal and replacement</t>
  </si>
  <si>
    <t xml:space="preserve"> Lightning Arrestors Replacement Program installs CAL FIRE-approved lightning arrestors to mitigate the impact of transient overvoltage on the electric system. CAL FIRE-approved lightning arrestors are equipped with an external device that operates prior to the arrestor overloading, dramatically reducing the potential of becoming an ignition source. </t>
  </si>
  <si>
    <t>8.1.4.6</t>
  </si>
  <si>
    <t>WMP.550</t>
  </si>
  <si>
    <t>SDGE_Grid Design, Operations, and Maintainence_Other grid topology improvements to minimize risk of ignitions (Arrestors)_WMP.550_2024</t>
  </si>
  <si>
    <t>Arrestors</t>
  </si>
  <si>
    <t>Avian protection</t>
  </si>
  <si>
    <t xml:space="preserve">Avian Protection is aimed at improving reliability and reducing the risk of faults and wire-down events associated with avian contact that can lead to ignitions. </t>
  </si>
  <si>
    <t>8.1.2.10.1</t>
  </si>
  <si>
    <t>WMP.972</t>
  </si>
  <si>
    <t>SDGE_Grid Design, Operations, and Maintainence_Other grid topology improvements to minimize risk of ignitions (Avian)_WMP.972_2024</t>
  </si>
  <si>
    <t>Contact by object ignition</t>
  </si>
  <si>
    <t>Poles</t>
  </si>
  <si>
    <t>Wireless Fault Indicators</t>
  </si>
  <si>
    <t>Wireless fault indicator technology is deployed to narrow the location of detected issues on the system.</t>
  </si>
  <si>
    <t>8.1.8.2</t>
  </si>
  <si>
    <t>WMP.449</t>
  </si>
  <si>
    <t>SDGE_Grid Design, Operations, and Maintainence_Other grid topology improvements to minimize risk of ignitions (Wireless fault indicators)_WMP.449_2024</t>
  </si>
  <si>
    <t>WFIs</t>
  </si>
  <si>
    <t>Strategic pole replacement program</t>
  </si>
  <si>
    <t xml:space="preserve">Strategic Pole Replacement targets high-risk poles located throughout the service territory that are gas treated (also known as Cellon treatment) and are set in concrete and steel reinforced, steel reinforced and set in soil, or set in soil, and are not being address by other programs such as Covered Conductor Hardening or Strategic Undergrounding. </t>
  </si>
  <si>
    <t>8.1.2.10.2</t>
  </si>
  <si>
    <t>WMP.1189</t>
  </si>
  <si>
    <t>SDGE_Grid Design, Operations, and Maintainence_Other grid topology improvements to minimize risk of ignitions (Pole Replacements)_WMP.1189_2024</t>
  </si>
  <si>
    <t>PSPS sectionalizing enhancements</t>
  </si>
  <si>
    <t>PSPS Sectionalizing Enhancement Program installs switches in strategic locations, improving the ability to isolate high-risk areas for potential de energization. For example, switches are installed on circuits that have significant sections undergrounded, allowing customers with this lower-risk infrastructure to remain energized during weather events.</t>
  </si>
  <si>
    <t>Other grid topology improvements to mitigate or reduce PSPS events</t>
  </si>
  <si>
    <t>8.1.2.11.1</t>
  </si>
  <si>
    <t>WMP.461</t>
  </si>
  <si>
    <t>SDGE_Grid Design, Operations, and Maintainence_Other grid topology improvements to mitigate or reduce PSPS events (PSPS Sectionalizing Enhancements)_WMP.461_2024</t>
  </si>
  <si>
    <t>PSPS exposure potential
PSPS vulnerability</t>
  </si>
  <si>
    <t>Switches</t>
  </si>
  <si>
    <t>Microgrids</t>
  </si>
  <si>
    <t xml:space="preserve"> Microgrid backup generation and battery storage </t>
  </si>
  <si>
    <t>8.1.2.7</t>
  </si>
  <si>
    <t>WMP.462</t>
  </si>
  <si>
    <t>SDGE_Grid Design &amp; System Hardening_Microgrids_WMP.462_2022</t>
  </si>
  <si>
    <t>PSPS vulnerability</t>
  </si>
  <si>
    <t>Microgrid</t>
  </si>
  <si>
    <t>Standby power (fixed power backup)</t>
  </si>
  <si>
    <t>This program assists backcountry residences, businesses, and local communities in the HFTD by providing a fixed installation backup generator, or a solar panel and battery backup system to keep customers energized during PSPS.</t>
  </si>
  <si>
    <t>8.1.2.11.2</t>
  </si>
  <si>
    <t>WMP.468</t>
  </si>
  <si>
    <t>SDGE_Grid Design, Operations, and Maintainence_Other grid topology improvements to mitigate or reduce PSPS events (Standby Power)_WMP.468_2024</t>
  </si>
  <si>
    <t>Generators</t>
  </si>
  <si>
    <t>Generator grant program</t>
  </si>
  <si>
    <t xml:space="preserve">The Resiliency Grant Programs offer portable battery units with solar charging capacity to provide vulnerable customers with a means to keep small devices and appliances charged and powered during PSPS events. </t>
  </si>
  <si>
    <t>8.1.2.11.3</t>
  </si>
  <si>
    <t>WMP.466</t>
  </si>
  <si>
    <t>SDGE_Grid Design, Operations, and Maintainence_Other grid topology improvements to mitigate or reduce PSPS events (Generator Grant Program)_WMP.466_2024</t>
  </si>
  <si>
    <t>2025 Goal Statement:  Implement the 2025 Generater Grant Program for early Q2 launch to eligible Medical Baseline or Access and Functional Needs customers in the HFTD Tiers 2 and 3 with a history of PSPS. Develop eligible customer lists, outreach and customer communications, research and procure portable power stations, and manage participation process.</t>
  </si>
  <si>
    <t>Generator assistance program</t>
  </si>
  <si>
    <t>The Resiliency Assistance Programs focus on enhancing resiliency for customers who reside in the HFTD and may be impacted by PSPS events. The program offers a rebate to customers providing a 70-to-90 percent discount on average portable generator models to mitigate the impacts of PSPS.</t>
  </si>
  <si>
    <t>8.1.2.11.4</t>
  </si>
  <si>
    <t>WMP.467</t>
  </si>
  <si>
    <t>SDGE_Grid Design, Operations, and Maintainence_Other grid topology improvements to mitigate or reduce PSPS events (Generator Assistance Program)_WMP.467_2024</t>
  </si>
  <si>
    <t xml:space="preserve">2025 Goal Statement: Implement the 2025 Generater Assistance Program to process and provide rebates tp qualified customers on qualified products.  Develop marketing and outreach communications and program systems and processes to support customer participation. Ensure year end survey reach customers and finalize participation report. </t>
  </si>
  <si>
    <t>Program</t>
  </si>
  <si>
    <t>Distribution overhead detailed inspections</t>
  </si>
  <si>
    <t>Perform overhead detailed inspections, as scheduled, to reduce the risk of equipment failure.</t>
  </si>
  <si>
    <t xml:space="preserve">Asset inspections </t>
  </si>
  <si>
    <t>8.1.3.1</t>
  </si>
  <si>
    <t>WMP.478</t>
  </si>
  <si>
    <t>SDGE_Grid Design, Operations, and Maintainence_Asset inspections (Detailed Inspections of Distribution Electric Lines and Equipment)_WMP.478_2024</t>
  </si>
  <si>
    <t>Structures</t>
  </si>
  <si>
    <t>Transmission overhead detailed inspections</t>
  </si>
  <si>
    <t>8.1.3.2</t>
  </si>
  <si>
    <t>WMP.479</t>
  </si>
  <si>
    <t>SDGE_Grid Design, Operations, and Maintainence_Asset inspections (Detailed Inspections of Transmission Electric Lines and Equipment) _WMP.479_2024</t>
  </si>
  <si>
    <t>Distribution infrared inspections</t>
  </si>
  <si>
    <t>Perform infrared inspections, as scheduled, to reduce the risk of equipment failure.</t>
  </si>
  <si>
    <t>8.1.3.3</t>
  </si>
  <si>
    <t>WMP.481</t>
  </si>
  <si>
    <t>SDGE_Grid Design, Operations, and Maintainence_Asset inspections (Infrared Inspections of Distribution Electric Lines and Equipment)_WMP.481_2024</t>
  </si>
  <si>
    <t>Transmission infrared inspections</t>
  </si>
  <si>
    <t>8.1.3.4</t>
  </si>
  <si>
    <t>WMP.482</t>
  </si>
  <si>
    <t>SDGE_Grid Design, Operations, and Maintainence_Asset inspections (Infrared Inspections of Transmission Electric Lines and Equipment)_WMP.482_2024</t>
  </si>
  <si>
    <t>Distribution wood pole intrusive inspections</t>
  </si>
  <si>
    <t>Perform intrusive inspections, as scheduled, to reduce the risk of equipment failure</t>
  </si>
  <si>
    <t>8.1.3.5</t>
  </si>
  <si>
    <t>WMP.483</t>
  </si>
  <si>
    <t>SDGE_Grid Design, Operations, and Maintainence_Asset inspections (Distribution Wood Pole Intrusive Pole Inspections)_WMP.483_2024</t>
  </si>
  <si>
    <t>Transmission wood pole intrusive inspections</t>
  </si>
  <si>
    <t>8.1.3.6</t>
  </si>
  <si>
    <t>WMP.1190</t>
  </si>
  <si>
    <t>SDGE_Grid Design, Operations, and Maintainence_Asset inspections (Wood Pole Trans)_WMP.1190_2024</t>
  </si>
  <si>
    <t>Drone assessments</t>
  </si>
  <si>
    <t>Perform drone inspections on highest risk structures in the HFTD and WUI areas.</t>
  </si>
  <si>
    <t>8.1.3.7</t>
  </si>
  <si>
    <t>WMP.552</t>
  </si>
  <si>
    <t>SDGE_Grid Design, Operations, and Maintainence_Asset inspections (Distribution Drone Assessments)_WMP.552_2024</t>
  </si>
  <si>
    <t>Distribution overhead patrol inspections</t>
  </si>
  <si>
    <t>Perform overhead patrol inspections, as scheduled, to reduce the risk of equipment failure</t>
  </si>
  <si>
    <t>8.1.3.8</t>
  </si>
  <si>
    <t>WMP.488</t>
  </si>
  <si>
    <t>SDGE_Grid Design, Operations, and Maintainence_Asset inspections (Distribution overhead Patrol Inspections)_WMP.488_2024</t>
  </si>
  <si>
    <t>Transmission overhead patrol inspections</t>
  </si>
  <si>
    <t>8.1.3.9</t>
  </si>
  <si>
    <t>WMP.489</t>
  </si>
  <si>
    <t>SDGE_Grid Design, Operations, and Maintainence_Asset inspections (Transmission Overhead Patrol)_WMP.489_2024</t>
  </si>
  <si>
    <t>Transmission 69kV tier 3 visual inspections</t>
  </si>
  <si>
    <t>Perform supplemental inspections on all 69kV tielines in Tier 3 prior to wildfire season</t>
  </si>
  <si>
    <t>8.1.3.10</t>
  </si>
  <si>
    <t>WMP.555</t>
  </si>
  <si>
    <t>SDGE_Grid Design, Operations, and Maintainence_Asset inspections (Transmission 69kV Tier 3)_WMP.555_2024</t>
  </si>
  <si>
    <t>Substation patrol inspections</t>
  </si>
  <si>
    <t>Perform substation patrols, as scheduled, to reduce the risk of equipment failure and to manage vegetation hazards within the substation.</t>
  </si>
  <si>
    <t>8.1.3.11</t>
  </si>
  <si>
    <t>WMP.492</t>
  </si>
  <si>
    <t>SDGE_Grid Design, Operations, and Maintainence_Asset inspections (Substation Patrol)_WMP.492_2024</t>
  </si>
  <si>
    <t>Substations</t>
  </si>
  <si>
    <t>Quality assurance / quality control of transmission inspections</t>
  </si>
  <si>
    <t>Perform Quality assurance / quality control of inspections to validate inspection results, either by field or desktop validation</t>
  </si>
  <si>
    <t>Quality assurance / quality control</t>
  </si>
  <si>
    <t>8.1.6.1</t>
  </si>
  <si>
    <t>WMP.1191</t>
  </si>
  <si>
    <t>SDGE_Grid Design, Operations, and Maintainence_Quality assurance / quality control (Secondary Trans)_WMP.1191_2024</t>
  </si>
  <si>
    <t>Findings</t>
  </si>
  <si>
    <t>Quality assurance / quality control of distribution detailed inspections</t>
  </si>
  <si>
    <t>8.1.6.2</t>
  </si>
  <si>
    <t>WMP.491</t>
  </si>
  <si>
    <t>SDGE_Grid Design, Operations, and Maintainence_Quality assurance / quality control (Distribution Detailed)_WMP.491_2024</t>
  </si>
  <si>
    <t>Quality assurance / quality control of distribution drone assessments</t>
  </si>
  <si>
    <t>8.1.6.3</t>
  </si>
  <si>
    <t>WMP.1192</t>
  </si>
  <si>
    <t>SDGE_Grid Design, Operations, and Maintainence_Quality assurance / quality control (Distribution Drone)_WMP.1192_2024</t>
  </si>
  <si>
    <t>Quality assurance / quality control of wood pole intrusive (transmission and distribution)</t>
  </si>
  <si>
    <t>8.1.6.4</t>
  </si>
  <si>
    <t>WMP.1193</t>
  </si>
  <si>
    <t>SDGE_Grid Design, Operations, and Maintainence_Quality assurance / quality control (Wood Pole Dist &amp;Trans)_WMP.1193_2024</t>
  </si>
  <si>
    <t>Quality assurance / quality control of substation inspections</t>
  </si>
  <si>
    <t>8.1.6.5</t>
  </si>
  <si>
    <t>WMP.1194</t>
  </si>
  <si>
    <t>SDGE_Grid Design, Operations, and Maintainence_Quality assurance / quality control (Periodic Review)_WMP.1194_2024</t>
  </si>
  <si>
    <t>Air quality index</t>
  </si>
  <si>
    <t xml:space="preserve">Perform routine maintenence and calibraton on particulate sensors.  Sensors are for the automatic notification system to notify employees when the AQI for Particulate Matter 2.5 microns or smaller in diameter (PM2.5) exceeds 150 or exceeds 500 during wildfires. </t>
  </si>
  <si>
    <t>Situational Awareness and Forecasting</t>
  </si>
  <si>
    <t xml:space="preserve">Enviornmental monitoring System </t>
  </si>
  <si>
    <t>4.1.2</t>
  </si>
  <si>
    <t>WMP.970</t>
  </si>
  <si>
    <t>SDGE_Situational Awareness and Forecasting_Environmental Monitoring System (Air Quality Index)_WMP.970_2024</t>
  </si>
  <si>
    <t>Wildfire hazard</t>
  </si>
  <si>
    <t>Sensors</t>
  </si>
  <si>
    <t>Sandeep Aujla</t>
  </si>
  <si>
    <t>saujla@sdge.com</t>
  </si>
  <si>
    <t>Detailed inspections</t>
  </si>
  <si>
    <t>Vegetation management operations are driven by regulatory requirements and follow an annual, schedule that includes inspection, tree trimming, and auditing. During the annually scheduled routine inspection activity, all inventory trees are inspected to determine whether they require pruning to maintain mandated clearances from electrical lines.</t>
  </si>
  <si>
    <t xml:space="preserve">Vegetation Management and Inspection </t>
  </si>
  <si>
    <t>Vegetation management inspection program</t>
  </si>
  <si>
    <t>8.2.2.1</t>
  </si>
  <si>
    <t>WMP.494</t>
  </si>
  <si>
    <t>SDGE_Vegetation Management and Inspection_Vegetation Management Inspection Program  (Detailed inspections of vegetation  
around distribution electric lines and equipment) 
_WMP.494_2024</t>
  </si>
  <si>
    <t>Contact from vegetation ignition likelihood</t>
  </si>
  <si>
    <t>Inspections</t>
  </si>
  <si>
    <t>Linh-Chi Hua</t>
  </si>
  <si>
    <t>LHua@sdge.com</t>
  </si>
  <si>
    <t>Off-cycle patrol</t>
  </si>
  <si>
    <t>8.2.2.2</t>
  </si>
  <si>
    <t>WMP.508</t>
  </si>
  <si>
    <t>SDGE_Vegetation Management and Inspection_Vegetation Management Inspection Program (Off-Cycle)_WMP.508_2024</t>
  </si>
  <si>
    <t>VMAs</t>
  </si>
  <si>
    <t xml:space="preserve">Fuels management </t>
  </si>
  <si>
    <t>Wildland fuel reduction involves the thinning, pruning, and in some cases, removal of vegetation for the purpose of minimizing source material that could ignite and propagate a wildfire.</t>
  </si>
  <si>
    <t xml:space="preserve">Wood and slash management </t>
  </si>
  <si>
    <t>8.2.3</t>
  </si>
  <si>
    <t>WMP.497</t>
  </si>
  <si>
    <t>SDGE_Vegetation Management and Inspection_Fuel Management (slash) _WMP.497_2024</t>
  </si>
  <si>
    <t>Poles Cleared</t>
  </si>
  <si>
    <t>Pole clearing (brushing)</t>
  </si>
  <si>
    <t>Pole brushing is a fire prevention measure involving the removal of vegetation at the base of poles that carry specific types of electrical hardware that could cause sparking or molten material to fall to the ground.</t>
  </si>
  <si>
    <t>Pole Clearing</t>
  </si>
  <si>
    <t>8.2.3.1</t>
  </si>
  <si>
    <t>WMP.512</t>
  </si>
  <si>
    <t>SDGE_Vegetation Management and Inspection_Pole Clearing (Brushing)_WMP.501_2024</t>
  </si>
  <si>
    <t>Poles Brushed</t>
  </si>
  <si>
    <t>Clearance</t>
  </si>
  <si>
    <t>Vegetation Management defines enhanced clearances as greater than or equal to 12 feet at time of trim, which is the CPUC-recommended post-trim clearance for distribution voltages in the HFTD. SDG&amp;E aims to achieve clearances up to 25 feet, where feasible, to achieve the optimal risk mitigation.</t>
  </si>
  <si>
    <t>8.2.3.3</t>
  </si>
  <si>
    <t>WMP.501</t>
  </si>
  <si>
    <t>SDGE_Vegetation Management and Inspection_Clearance (Achieve clearances around electric lines and equipment) _WMP.512_2024</t>
  </si>
  <si>
    <t>Trees Trimmed or Removed</t>
  </si>
  <si>
    <t xml:space="preserve">Quality assurance / quality control vegetation management </t>
  </si>
  <si>
    <t xml:space="preserve">SDG&amp;E uses statistical sampling methodology in its audits of all Vegetation Management-related activities including pre-inspection, clearance (tree trimming), and pole clearing. Audit results are tracked, documented, and reported as a core component of contractor performance. </t>
  </si>
  <si>
    <t>8.2.5</t>
  </si>
  <si>
    <t>WMP.505</t>
  </si>
  <si>
    <t>SDGE_Vegetation Management and Inspection_Quality assurance / quality control_WMP.505_2024</t>
  </si>
  <si>
    <t>Utility</t>
  </si>
  <si>
    <t>Notes:</t>
  </si>
  <si>
    <t>Table No.</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</si>
  <si>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</si>
  <si>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</si>
  <si>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</si>
  <si>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Actuals</t>
  </si>
  <si>
    <t>Projected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</si>
  <si>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</si>
  <si>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</si>
  <si>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</si>
  <si>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</si>
  <si>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</si>
  <si>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</si>
  <si>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</si>
  <si>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</si>
  <si>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</si>
  <si>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</si>
  <si>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</si>
  <si>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</si>
  <si>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</si>
  <si>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</si>
  <si>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Comments</t>
  </si>
  <si>
    <t>Blank Meaning</t>
  </si>
  <si>
    <t>Community Outreach and Engagement</t>
  </si>
  <si>
    <t>Public outreach and education awareness program</t>
  </si>
  <si>
    <t>WMP.527</t>
  </si>
  <si>
    <t>PSPS Vulnerability</t>
  </si>
  <si>
    <t>WMPMA</t>
  </si>
  <si>
    <t>Engagement with access and functional needs populations</t>
  </si>
  <si>
    <t>WMP.532</t>
  </si>
  <si>
    <t>Emergency Preparedness</t>
  </si>
  <si>
    <t xml:space="preserve">Public emergency communication strategy </t>
  </si>
  <si>
    <t>WMP.1198</t>
  </si>
  <si>
    <t xml:space="preserve">Collaboration on local wildfire mitigation planning </t>
  </si>
  <si>
    <t>WMP.1199</t>
  </si>
  <si>
    <t>Best practice sharing with other utilities</t>
  </si>
  <si>
    <t>WMP.1200</t>
  </si>
  <si>
    <t>WMP.1337</t>
  </si>
  <si>
    <t>Community Engagement</t>
  </si>
  <si>
    <t>Other</t>
  </si>
  <si>
    <t>WMP.514</t>
  </si>
  <si>
    <t> </t>
  </si>
  <si>
    <t xml:space="preserve">Crew-accompanying ignition prevention and suppression resources and services </t>
  </si>
  <si>
    <t>Personnel Work Procedures and Training in Elevated Fire Risk (Grid Ops)</t>
  </si>
  <si>
    <t>WMP.557</t>
  </si>
  <si>
    <t>Aviation Firefighting Program</t>
  </si>
  <si>
    <t>WMP.563</t>
  </si>
  <si>
    <t>2019 GRC</t>
  </si>
  <si>
    <t>Exceeds</t>
  </si>
  <si>
    <t>P.U. Code § 451</t>
  </si>
  <si>
    <t>Customer support in wildfire and PSPS emergencies</t>
  </si>
  <si>
    <t>WMP.1007</t>
  </si>
  <si>
    <t>Emergency preparedness plan</t>
  </si>
  <si>
    <t>WMP.1008</t>
  </si>
  <si>
    <t>Preparedness and planning for service restoration</t>
  </si>
  <si>
    <t>WMP.1009</t>
  </si>
  <si>
    <t>External collaboration and coordination</t>
  </si>
  <si>
    <t>WMP.1201</t>
  </si>
  <si>
    <t>Grid Response Procedures and Notifications (Grid Ops)</t>
  </si>
  <si>
    <t>PSPS - for sectionalization, etc.</t>
  </si>
  <si>
    <t>Equipment failure</t>
  </si>
  <si>
    <t>G.O. 95</t>
  </si>
  <si>
    <t>Capacitor Maintenance and replacement program (SCADA)</t>
  </si>
  <si>
    <t>Covered conductor installation</t>
  </si>
  <si>
    <t>Other contact with object</t>
  </si>
  <si>
    <t>Equipment inspections, maintenance, and repair</t>
  </si>
  <si>
    <t>Avian Protection</t>
  </si>
  <si>
    <t>Strategic Pole Replacement Program</t>
  </si>
  <si>
    <t>Other technologies and systems not listed above</t>
  </si>
  <si>
    <t>PSPS Sectionalizing Enhancements</t>
  </si>
  <si>
    <t>Generator Grant Program</t>
  </si>
  <si>
    <t>Generator Assistance Program</t>
  </si>
  <si>
    <t>Standby Power Programs</t>
  </si>
  <si>
    <t>WMP.1016</t>
  </si>
  <si>
    <t>CNF(Distribution Underground)</t>
  </si>
  <si>
    <t>WMP.1017</t>
  </si>
  <si>
    <t>CNF(Distribution Overhead)</t>
  </si>
  <si>
    <t>Distribution pole replacements and reinforcements</t>
  </si>
  <si>
    <t>WMP.458</t>
  </si>
  <si>
    <t xml:space="preserve">Transmission pole/tower replacements and reinforcements </t>
  </si>
  <si>
    <t>WMP.472</t>
  </si>
  <si>
    <t>Distribution OH System Hardening</t>
  </si>
  <si>
    <t>Transmission OH Hardening</t>
  </si>
  <si>
    <t>Transmission OH Hardening - Distribution Underbuild</t>
  </si>
  <si>
    <t>Advanced Protection</t>
  </si>
  <si>
    <t>Wildfire Exposure</t>
  </si>
  <si>
    <t>Early Fault Detection</t>
  </si>
  <si>
    <t>Wildfire Exposure Potential</t>
  </si>
  <si>
    <t>PSPS exposure potential</t>
  </si>
  <si>
    <t>Distribution Communications Reliability Improvements</t>
  </si>
  <si>
    <t>Line removals (in HFTD)</t>
  </si>
  <si>
    <t>WMP.1202</t>
  </si>
  <si>
    <t>Asset inpsections</t>
  </si>
  <si>
    <t>Meets</t>
  </si>
  <si>
    <t>Distribution Overhead Detailed Inspections</t>
  </si>
  <si>
    <t>Transmission Overhead Detailed Inspections</t>
  </si>
  <si>
    <t>Distribution Infrared Inspections</t>
  </si>
  <si>
    <t>Transmission Infrared Inspections</t>
  </si>
  <si>
    <t>Distribution Wood Pole Intrusive Inspections</t>
  </si>
  <si>
    <t>WMP.484</t>
  </si>
  <si>
    <t xml:space="preserve">LiDAR inspections of Distribution Electric Lines and Equipment </t>
  </si>
  <si>
    <t>Distribution Overhead Patrol Inspections</t>
  </si>
  <si>
    <t>Transmission Overhead Patrol Inspections</t>
  </si>
  <si>
    <t>Substation Patrol inspections</t>
  </si>
  <si>
    <t>WMP.551</t>
  </si>
  <si>
    <t xml:space="preserve">HFTD Tier 3 Distribution Pole Inspections </t>
  </si>
  <si>
    <t>Drone Assessments</t>
  </si>
  <si>
    <t>Transmission 69kV Tier 3 Visual Inspections</t>
  </si>
  <si>
    <t>Transmission Wood Pole Intrusive Inspections</t>
  </si>
  <si>
    <t>QA/QC of Distribution Detailed Inspections</t>
  </si>
  <si>
    <t>QA/QC of Transmission Inspections</t>
  </si>
  <si>
    <t>QA/QC of Distribution Drone Assessments</t>
  </si>
  <si>
    <t>QA/QC of Wood Pole Intrusive (Transmission &amp; Distribution)</t>
  </si>
  <si>
    <t>QA/QC of Substation Inspections</t>
  </si>
  <si>
    <t>Open work orders</t>
  </si>
  <si>
    <t>WMP.1203</t>
  </si>
  <si>
    <t>Equipment Settings to Reduce Wildfire Risk (Grid Ops)</t>
  </si>
  <si>
    <t>WMP.1204</t>
  </si>
  <si>
    <t>WMP.1205</t>
  </si>
  <si>
    <t>Workforce Planning</t>
  </si>
  <si>
    <t>WMP.1206</t>
  </si>
  <si>
    <t>Personnel Work Procedures and Training in Conditions of Elevated Fire Risk (Grid Ops)</t>
  </si>
  <si>
    <t>WMP.515</t>
  </si>
  <si>
    <t>Overview of the Service Territory</t>
  </si>
  <si>
    <t>Environmental compliance and permitting</t>
  </si>
  <si>
    <t>WMP.493</t>
  </si>
  <si>
    <t>Environmental monitoring systems</t>
  </si>
  <si>
    <t>WMP.447</t>
  </si>
  <si>
    <t>Advanced Weather Monitoring and Weather Stations</t>
  </si>
  <si>
    <t>Air Quality Index</t>
  </si>
  <si>
    <t>WMP.1431</t>
  </si>
  <si>
    <t>Air Quality Station Maintenance</t>
  </si>
  <si>
    <t>WMP.1430</t>
  </si>
  <si>
    <t xml:space="preserve">Weather Station Maintenance and Calibration </t>
  </si>
  <si>
    <t>Weather forecasting</t>
  </si>
  <si>
    <t>WMP.443</t>
  </si>
  <si>
    <t>Wildfire Spread</t>
  </si>
  <si>
    <t>Fire potential index</t>
  </si>
  <si>
    <t>WMP.450</t>
  </si>
  <si>
    <t>Other technologies  and systems not listed above</t>
  </si>
  <si>
    <t>WMP.558</t>
  </si>
  <si>
    <t>Vegetation Inspections</t>
  </si>
  <si>
    <t>G.O. 95, Rule 35; Public Resources Code 4293; FAC-003-4</t>
  </si>
  <si>
    <t>Emergency response vegetation management</t>
  </si>
  <si>
    <t>WMP.496</t>
  </si>
  <si>
    <t>Wood and slash management</t>
  </si>
  <si>
    <t>Contact with vegetation</t>
  </si>
  <si>
    <t>Fuels Management</t>
  </si>
  <si>
    <t xml:space="preserve">Clearance </t>
  </si>
  <si>
    <t>Vegetation management enterprise system</t>
  </si>
  <si>
    <t>WMP.511</t>
  </si>
  <si>
    <t>Pole clearing</t>
  </si>
  <si>
    <t>P.U. Code § 451; Public Resources Code 4292</t>
  </si>
  <si>
    <t>WMP.1207</t>
  </si>
  <si>
    <t>WMP.1208</t>
  </si>
  <si>
    <t xml:space="preserve">High-risk species </t>
  </si>
  <si>
    <t>WMP.1325</t>
  </si>
  <si>
    <t>Right Tree Right Place</t>
  </si>
  <si>
    <t>WMP.1326</t>
  </si>
  <si>
    <t>Community Tree Rebate Program</t>
  </si>
  <si>
    <t>Asset management and inspection enterprise system(s)</t>
  </si>
  <si>
    <t>WMP.519</t>
  </si>
  <si>
    <t>Centralized repository for data</t>
  </si>
  <si>
    <t xml:space="preserve">Risk Methodology and Assessment </t>
  </si>
  <si>
    <t>WMP.442</t>
  </si>
  <si>
    <t>A summarized risk map that shows the overall ignition probability and estimated wildfire consequence along the electric lines and equipment  (WiNGS)</t>
  </si>
  <si>
    <t>Wildfire Mitigation Strategy Development</t>
  </si>
  <si>
    <t>WMP.521</t>
  </si>
  <si>
    <t xml:space="preserve">Documentation and disclosure of wildfire-related data and algorithms </t>
  </si>
  <si>
    <t>WMP.523</t>
  </si>
  <si>
    <t xml:space="preserve">Allocation methodology development and application </t>
  </si>
  <si>
    <t>s</t>
  </si>
  <si>
    <t>Table 12: WMP Midyear &amp; End-of-Year Targets</t>
  </si>
  <si>
    <t>YTD end of Q2</t>
  </si>
  <si>
    <t>YTD end of Q3</t>
  </si>
  <si>
    <t>End of year</t>
  </si>
  <si>
    <t>TargetType</t>
  </si>
  <si>
    <t>Units</t>
  </si>
  <si>
    <t>Method of Verification</t>
  </si>
  <si>
    <t>Quantitative</t>
  </si>
  <si>
    <t>Qualitative</t>
  </si>
  <si>
    <t xml:space="preserve">Enviornmental monitoring systems </t>
  </si>
  <si>
    <t xml:space="preserve">Vegetation Inspections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</si>
</sst>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_);\(#,##0.0\);0.0_);@_)"/>
    <numFmt numFmtId="165" formatCode="\Q0"/>
    <numFmt numFmtId="166" formatCode="0.0%"/>
    <numFmt numFmtId="167" formatCode="#,##0.0_);[Red]\(#,##0.0\)"/>
    <numFmt numFmtId="168" formatCode="_(* #,##0_);_(* \(#,##0\);_(* &quot;-&quot;??_);_(@_)"/>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sz val="9"/>
      <name val="Calibri"/>
      <family val="2"/>
      <scheme val="minor"/>
    </font>
    <font>
      <sz val="9"/>
      <color theme="1"/>
      <name val="Calibri"/>
      <family val="2"/>
      <scheme val="minor"/>
    </font>
    <font>
      <b/>
      <sz val="11"/>
      <color rgb="FF000000"/>
      <name val="Source Sans Pro"/>
      <family val="2"/>
    </font>
    <font>
      <sz val="11"/>
      <color rgb="FF000000"/>
      <name val="Calibri"/>
      <family val="2"/>
      <scheme val="minor"/>
    </font>
    <font>
      <sz val="11"/>
      <color rgb="FF000000"/>
      <name val="Calibri"/>
      <family val="2"/>
    </font>
    <font>
      <sz val="9"/>
      <color rgb="FF000000"/>
      <name val="Calibri"/>
      <family val="2"/>
      <scheme val="minor"/>
    </font>
    <font>
      <sz val="11"/>
      <color rgb="FFFF0000"/>
      <name val="Calibri"/>
      <family val="2"/>
      <scheme val="minor"/>
    </font>
    <font>
      <sz val="11"/>
      <name val="Calibri"/>
      <family val="2"/>
      <scheme val="minor"/>
    </font>
    <font>
      <u/>
      <sz val="11"/>
      <color theme="10"/>
      <name val="Calibri"/>
      <family val="2"/>
      <scheme val="minor"/>
    </font>
    <font>
      <sz val="11"/>
      <color rgb="FF000000"/>
      <name val="Aptos Narrow"/>
      <family val="2"/>
    </font>
    <font>
      <b/>
      <sz val="16"/>
      <color rgb="FFFF0000"/>
      <name val="Calibri"/>
      <family val="2"/>
      <scheme val="minor"/>
    </font>
    <font>
      <b/>
      <sz val="11"/>
      <name val="Calibri"/>
      <family val="2"/>
      <scheme val="minor"/>
    </font>
    <font>
      <u/>
      <sz val="11"/>
      <color theme="4"/>
      <name val="Calibri"/>
      <family val="2"/>
      <scheme val="minor"/>
    </font>
    <font>
      <strike/>
      <sz val="11"/>
      <name val="Calibri"/>
      <family val="2"/>
      <scheme val="minor"/>
    </font>
    <font>
      <sz val="11"/>
      <color rgb="FF242424"/>
      <name val="Aptos Narrow"/>
      <charset val="1"/>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rgb="FFFFFFFF"/>
        <bgColor rgb="FF000000"/>
      </patternFill>
    </fill>
  </fills>
  <borders count="36">
    <border>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theme="4" tint="0.39997558519241921"/>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rgb="FFBFBFBF"/>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theme="4" tint="0.39997558519241921"/>
      </right>
      <top style="thin">
        <color indexed="64"/>
      </top>
      <bottom style="thin">
        <color indexed="64"/>
      </bottom>
      <diagonal/>
    </border>
  </borders>
  <cellStyleXfs count="5">
    <xf numFmtId="0" fontId="0" fillId="0" borderId="0"/>
    <xf numFmtId="164" fontId="2" fillId="0" borderId="0"/>
    <xf numFmtId="9" fontId="4" fillId="0" borderId="0" applyFont="0" applyFill="0" applyBorder="0" applyAlignment="0" applyProtection="0"/>
    <xf numFmtId="43" fontId="4" fillId="0" borderId="0" applyFont="0" applyFill="0" applyBorder="0" applyAlignment="0" applyProtection="0"/>
    <xf numFmtId="0" fontId="16" fillId="0" borderId="0" applyNumberFormat="0" applyFill="0" applyBorder="0" applyAlignment="0" applyProtection="0"/>
  </cellStyleXfs>
  <cellXfs count="29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0" fillId="2" borderId="0" xfId="0" applyFill="1"/>
    <xf numFmtId="0" fontId="0" fillId="2" borderId="5" xfId="0" applyFill="1" applyBorder="1"/>
    <xf numFmtId="0" fontId="1" fillId="2" borderId="2" xfId="0" applyFont="1" applyFill="1" applyBorder="1" applyAlignment="1">
      <alignment wrapText="1"/>
    </xf>
    <xf numFmtId="0" fontId="1" fillId="2" borderId="4" xfId="0" applyFont="1" applyFill="1" applyBorder="1" applyAlignment="1">
      <alignment wrapText="1"/>
    </xf>
    <xf numFmtId="0" fontId="0" fillId="2" borderId="3" xfId="0" applyFill="1" applyBorder="1" applyAlignment="1">
      <alignment horizontal="right"/>
    </xf>
    <xf numFmtId="14" fontId="0" fillId="3" borderId="7" xfId="0" applyNumberFormat="1" applyFill="1" applyBorder="1"/>
    <xf numFmtId="0" fontId="0" fillId="2" borderId="10" xfId="0" applyFill="1" applyBorder="1" applyAlignment="1">
      <alignment horizontal="lef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9" xfId="0" applyFill="1" applyBorder="1"/>
    <xf numFmtId="0" fontId="5" fillId="2" borderId="0" xfId="0" applyFont="1" applyFill="1"/>
    <xf numFmtId="0" fontId="1" fillId="2" borderId="2" xfId="0" applyFont="1" applyFill="1" applyBorder="1"/>
    <xf numFmtId="0" fontId="1" fillId="2" borderId="4" xfId="0" applyFont="1" applyFill="1" applyBorder="1"/>
    <xf numFmtId="0" fontId="1" fillId="2" borderId="6" xfId="0" applyFont="1" applyFill="1" applyBorder="1"/>
    <xf numFmtId="0" fontId="0" fillId="0" borderId="0" xfId="0" applyAlignment="1">
      <alignment horizontal="left" vertical="top"/>
    </xf>
    <xf numFmtId="0" fontId="0" fillId="2" borderId="8" xfId="0" applyFill="1" applyBorder="1"/>
    <xf numFmtId="0" fontId="6" fillId="2" borderId="0" xfId="0" applyFont="1" applyFill="1"/>
    <xf numFmtId="0" fontId="0" fillId="2" borderId="5" xfId="0" applyFill="1" applyBorder="1" applyAlignment="1">
      <alignment horizontal="left"/>
    </xf>
    <xf numFmtId="165" fontId="0" fillId="2" borderId="5" xfId="0" applyNumberFormat="1" applyFill="1" applyBorder="1" applyAlignment="1">
      <alignment horizontal="left"/>
    </xf>
    <xf numFmtId="0" fontId="0" fillId="3" borderId="3" xfId="0" applyFill="1" applyBorder="1" applyAlignment="1" applyProtection="1">
      <alignment horizontal="left"/>
      <protection locked="0"/>
    </xf>
    <xf numFmtId="0" fontId="0" fillId="0" borderId="4" xfId="0" applyBorder="1"/>
    <xf numFmtId="0" fontId="0" fillId="0" borderId="6" xfId="0" applyBorder="1"/>
    <xf numFmtId="0" fontId="0" fillId="0" borderId="9" xfId="0" applyBorder="1"/>
    <xf numFmtId="0" fontId="0" fillId="0" borderId="7" xfId="0" applyBorder="1"/>
    <xf numFmtId="0" fontId="0" fillId="0" borderId="5" xfId="0" applyBorder="1"/>
    <xf numFmtId="0" fontId="1" fillId="2" borderId="6" xfId="0" applyFont="1" applyFill="1" applyBorder="1" applyAlignment="1">
      <alignment horizontal="left" vertical="top" wrapText="1"/>
    </xf>
    <xf numFmtId="0" fontId="0" fillId="2" borderId="0" xfId="0" applyFill="1" applyAlignment="1">
      <alignment horizontal="left" vertical="top" wrapText="1"/>
    </xf>
    <xf numFmtId="0" fontId="0" fillId="0" borderId="11" xfId="0" applyBorder="1" applyAlignment="1">
      <alignment horizontal="center" vertical="center" wrapText="1"/>
    </xf>
    <xf numFmtId="0" fontId="1" fillId="5" borderId="0" xfId="0" applyFont="1" applyFill="1"/>
    <xf numFmtId="0" fontId="0" fillId="2" borderId="2" xfId="0" applyFill="1" applyBorder="1" applyAlignment="1">
      <alignment horizontal="center"/>
    </xf>
    <xf numFmtId="0" fontId="0" fillId="2" borderId="20" xfId="0" applyFill="1" applyBorder="1" applyAlignment="1">
      <alignment horizontal="center"/>
    </xf>
    <xf numFmtId="0" fontId="0" fillId="2" borderId="20" xfId="0" applyFill="1" applyBorder="1"/>
    <xf numFmtId="0" fontId="1" fillId="2" borderId="1" xfId="0" applyFont="1" applyFill="1" applyBorder="1"/>
    <xf numFmtId="0" fontId="1" fillId="2" borderId="6" xfId="0" applyFont="1" applyFill="1" applyBorder="1" applyAlignment="1">
      <alignment horizontal="center"/>
    </xf>
    <xf numFmtId="0" fontId="1" fillId="2" borderId="21" xfId="0" applyFont="1" applyFill="1" applyBorder="1" applyAlignment="1">
      <alignment horizontal="center"/>
    </xf>
    <xf numFmtId="0" fontId="0" fillId="2" borderId="11" xfId="0" applyFill="1" applyBorder="1"/>
    <xf numFmtId="0" fontId="0" fillId="0" borderId="11" xfId="0" applyBorder="1"/>
    <xf numFmtId="0" fontId="0" fillId="2" borderId="12" xfId="0" applyFill="1" applyBorder="1"/>
    <xf numFmtId="0" fontId="0" fillId="2" borderId="22" xfId="0" applyFill="1" applyBorder="1"/>
    <xf numFmtId="0" fontId="10" fillId="5" borderId="0" xfId="0" applyFont="1" applyFill="1"/>
    <xf numFmtId="0" fontId="0" fillId="2" borderId="0" xfId="0" applyFill="1" applyAlignment="1">
      <alignment horizontal="left"/>
    </xf>
    <xf numFmtId="0" fontId="1" fillId="2" borderId="0" xfId="0" applyFont="1" applyFill="1" applyAlignment="1">
      <alignment wrapText="1"/>
    </xf>
    <xf numFmtId="14" fontId="0" fillId="0" borderId="7" xfId="0" applyNumberFormat="1" applyBorder="1" applyAlignment="1">
      <alignment horizontal="left" wrapText="1"/>
    </xf>
    <xf numFmtId="0" fontId="0" fillId="2" borderId="4" xfId="0" applyFill="1" applyBorder="1" applyAlignment="1">
      <alignment horizontal="left" vertical="top" wrapText="1"/>
    </xf>
    <xf numFmtId="0" fontId="0" fillId="0" borderId="14" xfId="0" applyBorder="1" applyAlignment="1">
      <alignment horizontal="center" vertical="center" wrapText="1"/>
    </xf>
    <xf numFmtId="0" fontId="0" fillId="3" borderId="23" xfId="0" applyFill="1" applyBorder="1" applyAlignment="1" applyProtection="1">
      <alignment horizontal="left" vertical="top"/>
      <protection locked="0"/>
    </xf>
    <xf numFmtId="0" fontId="0" fillId="3" borderId="23" xfId="0" applyFill="1" applyBorder="1" applyAlignment="1" applyProtection="1">
      <alignment horizontal="left" vertical="top" wrapText="1"/>
      <protection locked="0"/>
    </xf>
    <xf numFmtId="0" fontId="0" fillId="0" borderId="23" xfId="0" applyBorder="1" applyAlignment="1">
      <alignment vertical="top" wrapText="1"/>
    </xf>
    <xf numFmtId="0" fontId="0" fillId="2" borderId="23" xfId="0" applyFill="1" applyBorder="1" applyAlignment="1">
      <alignment vertical="top" wrapText="1"/>
    </xf>
    <xf numFmtId="0" fontId="0" fillId="6" borderId="23" xfId="0" applyFill="1" applyBorder="1" applyAlignment="1">
      <alignment vertical="top" wrapText="1"/>
    </xf>
    <xf numFmtId="0" fontId="12" fillId="8" borderId="23" xfId="0" applyFont="1" applyFill="1" applyBorder="1"/>
    <xf numFmtId="0" fontId="12" fillId="8" borderId="23" xfId="0" applyFont="1" applyFill="1" applyBorder="1" applyAlignment="1">
      <alignment horizontal="left" wrapText="1"/>
    </xf>
    <xf numFmtId="0" fontId="12" fillId="8" borderId="23" xfId="0" applyFont="1" applyFill="1" applyBorder="1" applyAlignment="1">
      <alignment wrapText="1"/>
    </xf>
    <xf numFmtId="0" fontId="0" fillId="9" borderId="23" xfId="0" applyFill="1" applyBorder="1" applyAlignment="1" applyProtection="1">
      <alignment horizontal="left" vertical="top"/>
      <protection locked="0"/>
    </xf>
    <xf numFmtId="0" fontId="0" fillId="9" borderId="23" xfId="0" applyFill="1" applyBorder="1" applyAlignment="1" applyProtection="1">
      <alignment horizontal="left" vertical="top" wrapText="1"/>
      <protection locked="0"/>
    </xf>
    <xf numFmtId="0" fontId="0" fillId="2" borderId="23" xfId="0" applyFill="1" applyBorder="1" applyAlignment="1">
      <alignment vertical="top"/>
    </xf>
    <xf numFmtId="0" fontId="1" fillId="2" borderId="0" xfId="0" applyFont="1" applyFill="1" applyAlignment="1">
      <alignment horizontal="left" wrapText="1"/>
    </xf>
    <xf numFmtId="0" fontId="1" fillId="2" borderId="0" xfId="0" applyFont="1" applyFill="1" applyAlignment="1">
      <alignment horizontal="center" wrapText="1"/>
    </xf>
    <xf numFmtId="14" fontId="8" fillId="0" borderId="11" xfId="0" applyNumberFormat="1" applyFont="1" applyBorder="1" applyAlignment="1" applyProtection="1">
      <alignment horizontal="left"/>
      <protection hidden="1"/>
    </xf>
    <xf numFmtId="0" fontId="9" fillId="0" borderId="11" xfId="0" applyFont="1" applyBorder="1" applyAlignment="1">
      <alignment horizontal="left"/>
    </xf>
    <xf numFmtId="0" fontId="8" fillId="0" borderId="11" xfId="0" applyFont="1" applyBorder="1" applyAlignment="1" applyProtection="1">
      <alignment horizontal="center"/>
      <protection locked="0"/>
    </xf>
    <xf numFmtId="0" fontId="13" fillId="0" borderId="11" xfId="0" applyFont="1" applyBorder="1" applyAlignment="1">
      <alignment horizontal="left"/>
    </xf>
    <xf numFmtId="0" fontId="8" fillId="0" borderId="11" xfId="0" applyFont="1" applyBorder="1" applyAlignment="1">
      <alignment horizontal="left"/>
    </xf>
    <xf numFmtId="14" fontId="8" fillId="0" borderId="11" xfId="0" applyNumberFormat="1" applyFont="1" applyBorder="1" applyAlignment="1" applyProtection="1">
      <alignment horizontal="left" vertical="center"/>
      <protection hidden="1"/>
    </xf>
    <xf numFmtId="168" fontId="0" fillId="0" borderId="23" xfId="3" applyNumberFormat="1" applyFont="1" applyBorder="1" applyAlignment="1" applyProtection="1">
      <alignment horizontal="left" vertical="top" wrapText="1"/>
      <protection locked="0"/>
    </xf>
    <xf numFmtId="168" fontId="0" fillId="2" borderId="23" xfId="3" applyNumberFormat="1" applyFont="1" applyFill="1" applyBorder="1" applyAlignment="1" applyProtection="1">
      <alignment horizontal="left" vertical="top" wrapText="1"/>
      <protection locked="0"/>
    </xf>
    <xf numFmtId="168" fontId="0" fillId="6" borderId="23" xfId="3" applyNumberFormat="1" applyFont="1" applyFill="1" applyBorder="1" applyAlignment="1" applyProtection="1">
      <alignment horizontal="left" vertical="top" wrapText="1"/>
      <protection locked="0"/>
    </xf>
    <xf numFmtId="168" fontId="0" fillId="0" borderId="23" xfId="3" applyNumberFormat="1" applyFont="1" applyBorder="1" applyAlignment="1" applyProtection="1">
      <alignment horizontal="right" vertical="top" wrapText="1"/>
      <protection locked="0"/>
    </xf>
    <xf numFmtId="0" fontId="1" fillId="2" borderId="0" xfId="0" applyFont="1" applyFill="1" applyAlignment="1">
      <alignment horizontal="left"/>
    </xf>
    <xf numFmtId="0" fontId="0" fillId="2" borderId="23" xfId="0" applyFill="1" applyBorder="1" applyAlignment="1" applyProtection="1">
      <alignment horizontal="left" vertical="top"/>
      <protection locked="0"/>
    </xf>
    <xf numFmtId="0" fontId="14" fillId="0" borderId="23" xfId="0" applyFont="1"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3" borderId="27" xfId="0" applyFill="1" applyBorder="1" applyAlignment="1" applyProtection="1">
      <alignment horizontal="left" vertical="top" wrapText="1"/>
      <protection locked="0"/>
    </xf>
    <xf numFmtId="0" fontId="11" fillId="3" borderId="27" xfId="0" applyFont="1" applyFill="1" applyBorder="1" applyAlignment="1">
      <alignment vertical="top" wrapText="1"/>
    </xf>
    <xf numFmtId="0" fontId="11" fillId="3" borderId="27" xfId="0" applyFont="1" applyFill="1" applyBorder="1" applyAlignment="1">
      <alignment horizontal="left" vertical="top" wrapText="1"/>
    </xf>
    <xf numFmtId="0" fontId="1" fillId="2" borderId="22" xfId="0" applyFont="1" applyFill="1" applyBorder="1" applyAlignment="1">
      <alignment horizontal="left" vertical="top"/>
    </xf>
    <xf numFmtId="168" fontId="0" fillId="0" borderId="23" xfId="3" applyNumberFormat="1" applyFont="1" applyBorder="1" applyAlignment="1" applyProtection="1">
      <alignment horizontal="right" wrapText="1"/>
      <protection locked="0"/>
    </xf>
    <xf numFmtId="0" fontId="0" fillId="0" borderId="23" xfId="0" applyBorder="1" applyAlignment="1">
      <alignment vertical="top"/>
    </xf>
    <xf numFmtId="168" fontId="0" fillId="0" borderId="23" xfId="3" applyNumberFormat="1" applyFont="1" applyFill="1" applyBorder="1" applyAlignment="1" applyProtection="1">
      <alignment horizontal="left" vertical="top" wrapText="1"/>
      <protection locked="0"/>
    </xf>
    <xf numFmtId="168" fontId="12" fillId="0" borderId="23" xfId="0" applyNumberFormat="1" applyFont="1" applyBorder="1" applyAlignment="1">
      <alignment wrapText="1"/>
    </xf>
    <xf numFmtId="0" fontId="12" fillId="0" borderId="23" xfId="0" applyFont="1" applyBorder="1" applyAlignment="1">
      <alignment wrapText="1"/>
    </xf>
    <xf numFmtId="0" fontId="12" fillId="0" borderId="32" xfId="0" applyFont="1" applyBorder="1"/>
    <xf numFmtId="0" fontId="12" fillId="0" borderId="32" xfId="0" applyFont="1" applyBorder="1" applyAlignment="1">
      <alignment wrapText="1"/>
    </xf>
    <xf numFmtId="0" fontId="12" fillId="3" borderId="32" xfId="0" applyFont="1" applyFill="1" applyBorder="1"/>
    <xf numFmtId="0" fontId="12" fillId="3" borderId="32" xfId="0" applyFont="1" applyFill="1" applyBorder="1" applyAlignment="1">
      <alignment wrapText="1"/>
    </xf>
    <xf numFmtId="0" fontId="12" fillId="0" borderId="33" xfId="0" applyFont="1" applyBorder="1"/>
    <xf numFmtId="0" fontId="12" fillId="0" borderId="33" xfId="0" applyFont="1" applyBorder="1" applyAlignment="1">
      <alignment wrapText="1"/>
    </xf>
    <xf numFmtId="0" fontId="12" fillId="3" borderId="33" xfId="0" applyFont="1" applyFill="1" applyBorder="1"/>
    <xf numFmtId="0" fontId="12" fillId="3" borderId="33" xfId="0" applyFont="1" applyFill="1" applyBorder="1" applyAlignment="1">
      <alignment wrapText="1"/>
    </xf>
    <xf numFmtId="168" fontId="12" fillId="0" borderId="31" xfId="0" applyNumberFormat="1" applyFont="1" applyBorder="1" applyAlignment="1">
      <alignment wrapText="1"/>
    </xf>
    <xf numFmtId="168" fontId="12" fillId="0" borderId="30" xfId="0" applyNumberFormat="1" applyFont="1" applyBorder="1" applyAlignment="1">
      <alignment wrapText="1"/>
    </xf>
    <xf numFmtId="168" fontId="12" fillId="0" borderId="32" xfId="0" applyNumberFormat="1" applyFont="1" applyBorder="1" applyAlignment="1">
      <alignment wrapText="1"/>
    </xf>
    <xf numFmtId="168" fontId="12" fillId="0" borderId="26" xfId="0" applyNumberFormat="1" applyFont="1" applyBorder="1" applyAlignment="1">
      <alignment wrapText="1"/>
    </xf>
    <xf numFmtId="168" fontId="12" fillId="0" borderId="23" xfId="0" applyNumberFormat="1" applyFont="1" applyBorder="1" applyAlignment="1">
      <alignment horizontal="right" wrapText="1"/>
    </xf>
    <xf numFmtId="0" fontId="0" fillId="0" borderId="0" xfId="0" applyAlignment="1">
      <alignment horizontal="center"/>
    </xf>
    <xf numFmtId="0" fontId="0" fillId="2" borderId="0" xfId="0" applyFill="1" applyAlignment="1">
      <alignment horizontal="center"/>
    </xf>
    <xf numFmtId="0" fontId="0" fillId="5" borderId="0" xfId="0" applyFill="1" applyAlignment="1">
      <alignment horizontal="center"/>
    </xf>
    <xf numFmtId="0" fontId="0" fillId="2" borderId="11" xfId="0" applyFill="1" applyBorder="1" applyAlignment="1">
      <alignment horizontal="center"/>
    </xf>
    <xf numFmtId="0" fontId="0" fillId="0" borderId="11" xfId="0" applyBorder="1" applyAlignment="1">
      <alignment horizontal="left"/>
    </xf>
    <xf numFmtId="0" fontId="11" fillId="2" borderId="11" xfId="0" applyFont="1" applyFill="1" applyBorder="1"/>
    <xf numFmtId="49" fontId="15" fillId="0" borderId="11" xfId="0" applyNumberFormat="1" applyFont="1" applyBorder="1" applyAlignment="1" applyProtection="1">
      <alignment horizontal="center"/>
      <protection hidden="1"/>
    </xf>
    <xf numFmtId="0" fontId="15" fillId="0" borderId="11" xfId="0" applyFont="1" applyBorder="1" applyAlignment="1" applyProtection="1">
      <alignment horizontal="center"/>
      <protection locked="0"/>
    </xf>
    <xf numFmtId="0" fontId="0" fillId="2" borderId="13" xfId="0" applyFill="1" applyBorder="1" applyAlignment="1">
      <alignment horizontal="center"/>
    </xf>
    <xf numFmtId="0" fontId="0" fillId="2" borderId="13" xfId="0" applyFill="1" applyBorder="1"/>
    <xf numFmtId="0" fontId="0" fillId="6" borderId="11" xfId="0" applyFill="1" applyBorder="1" applyAlignment="1">
      <alignment horizontal="left"/>
    </xf>
    <xf numFmtId="49" fontId="15" fillId="0" borderId="11" xfId="0" applyNumberFormat="1" applyFont="1" applyBorder="1" applyAlignment="1" applyProtection="1">
      <alignment horizontal="center" vertical="center"/>
      <protection hidden="1"/>
    </xf>
    <xf numFmtId="0" fontId="15" fillId="0" borderId="11" xfId="0" applyFont="1" applyBorder="1" applyAlignment="1" applyProtection="1">
      <alignment horizontal="center" vertical="center"/>
      <protection locked="0"/>
    </xf>
    <xf numFmtId="0" fontId="15" fillId="2" borderId="11" xfId="0" applyFont="1" applyFill="1" applyBorder="1" applyAlignment="1" applyProtection="1">
      <alignment horizontal="center"/>
      <protection locked="0"/>
    </xf>
    <xf numFmtId="0" fontId="15" fillId="6" borderId="11" xfId="0" applyFont="1" applyFill="1" applyBorder="1" applyAlignment="1" applyProtection="1">
      <alignment horizontal="center"/>
      <protection locked="0"/>
    </xf>
    <xf numFmtId="0" fontId="9" fillId="0" borderId="11" xfId="0" applyFont="1" applyBorder="1"/>
    <xf numFmtId="0" fontId="15" fillId="2" borderId="11" xfId="0" applyFont="1" applyFill="1" applyBorder="1" applyAlignment="1" applyProtection="1">
      <alignment horizontal="center" wrapText="1"/>
      <protection locked="0"/>
    </xf>
    <xf numFmtId="0" fontId="11" fillId="0" borderId="11" xfId="0" applyFont="1" applyBorder="1" applyAlignment="1">
      <alignment horizontal="center"/>
    </xf>
    <xf numFmtId="0" fontId="11" fillId="0" borderId="34" xfId="0" applyFont="1" applyBorder="1" applyAlignment="1">
      <alignment horizontal="center" wrapText="1"/>
    </xf>
    <xf numFmtId="0" fontId="15" fillId="0" borderId="34" xfId="0" applyFont="1" applyBorder="1" applyAlignment="1">
      <alignment horizontal="center"/>
    </xf>
    <xf numFmtId="3" fontId="15" fillId="0" borderId="34" xfId="0" applyNumberFormat="1" applyFont="1" applyBorder="1" applyAlignment="1">
      <alignment horizontal="center"/>
    </xf>
    <xf numFmtId="0" fontId="11" fillId="2" borderId="11" xfId="0" applyFont="1" applyFill="1" applyBorder="1" applyAlignment="1">
      <alignment horizontal="center" wrapText="1"/>
    </xf>
    <xf numFmtId="3" fontId="11" fillId="0" borderId="11" xfId="0" applyNumberFormat="1" applyFont="1" applyBorder="1" applyAlignment="1">
      <alignment horizontal="center" wrapText="1"/>
    </xf>
    <xf numFmtId="3" fontId="11" fillId="0" borderId="23" xfId="0" applyNumberFormat="1" applyFont="1" applyBorder="1" applyAlignment="1">
      <alignment horizontal="center" wrapText="1"/>
    </xf>
    <xf numFmtId="0" fontId="15" fillId="10" borderId="34" xfId="0" applyFont="1" applyFill="1" applyBorder="1" applyAlignment="1">
      <alignment horizontal="center"/>
    </xf>
    <xf numFmtId="3" fontId="11" fillId="0" borderId="34" xfId="0" applyNumberFormat="1" applyFont="1" applyBorder="1" applyAlignment="1">
      <alignment horizontal="center" wrapText="1"/>
    </xf>
    <xf numFmtId="0" fontId="11" fillId="0" borderId="11" xfId="0" applyFont="1" applyBorder="1" applyAlignment="1">
      <alignment horizontal="center" wrapText="1"/>
    </xf>
    <xf numFmtId="3" fontId="11" fillId="0" borderId="11" xfId="0" applyNumberFormat="1" applyFont="1" applyBorder="1" applyAlignment="1">
      <alignment horizontal="center"/>
    </xf>
    <xf numFmtId="3" fontId="11" fillId="0" borderId="13" xfId="0" applyNumberFormat="1" applyFont="1" applyBorder="1" applyAlignment="1">
      <alignment horizontal="center" wrapText="1"/>
    </xf>
    <xf numFmtId="3" fontId="11" fillId="2" borderId="11" xfId="0" applyNumberFormat="1" applyFont="1" applyFill="1" applyBorder="1" applyAlignment="1">
      <alignment horizontal="center" wrapText="1"/>
    </xf>
    <xf numFmtId="10" fontId="15" fillId="0" borderId="34" xfId="0" applyNumberFormat="1" applyFont="1" applyBorder="1" applyAlignment="1">
      <alignment horizontal="center"/>
    </xf>
    <xf numFmtId="0" fontId="11" fillId="2" borderId="34" xfId="0" applyFont="1" applyFill="1" applyBorder="1" applyAlignment="1">
      <alignment horizontal="center"/>
    </xf>
    <xf numFmtId="3" fontId="15" fillId="10" borderId="34" xfId="0" applyNumberFormat="1" applyFont="1" applyFill="1" applyBorder="1" applyAlignment="1">
      <alignment horizontal="center"/>
    </xf>
    <xf numFmtId="3" fontId="11" fillId="10" borderId="34" xfId="0" applyNumberFormat="1" applyFont="1" applyFill="1" applyBorder="1" applyAlignment="1">
      <alignment horizontal="center"/>
    </xf>
    <xf numFmtId="3" fontId="11" fillId="0" borderId="0" xfId="0" applyNumberFormat="1" applyFont="1" applyAlignment="1">
      <alignment horizontal="center" wrapText="1"/>
    </xf>
    <xf numFmtId="3" fontId="11" fillId="0" borderId="14" xfId="0" applyNumberFormat="1" applyFont="1" applyBorder="1" applyAlignment="1">
      <alignment horizontal="center" wrapText="1"/>
    </xf>
    <xf numFmtId="3" fontId="11" fillId="2" borderId="34" xfId="0" applyNumberFormat="1" applyFont="1" applyFill="1" applyBorder="1" applyAlignment="1">
      <alignment horizontal="center" wrapText="1"/>
    </xf>
    <xf numFmtId="3" fontId="11" fillId="2" borderId="12" xfId="0" applyNumberFormat="1" applyFont="1" applyFill="1" applyBorder="1" applyAlignment="1">
      <alignment horizontal="center"/>
    </xf>
    <xf numFmtId="3" fontId="11" fillId="2" borderId="27" xfId="0" applyNumberFormat="1" applyFont="1" applyFill="1" applyBorder="1" applyAlignment="1">
      <alignment horizontal="center" wrapText="1"/>
    </xf>
    <xf numFmtId="1" fontId="15" fillId="2" borderId="34" xfId="0" applyNumberFormat="1" applyFont="1" applyFill="1" applyBorder="1" applyAlignment="1">
      <alignment horizontal="center"/>
    </xf>
    <xf numFmtId="1" fontId="11" fillId="2" borderId="34" xfId="0" applyNumberFormat="1" applyFont="1" applyFill="1" applyBorder="1" applyAlignment="1">
      <alignment horizontal="center" wrapText="1"/>
    </xf>
    <xf numFmtId="3" fontId="11" fillId="2" borderId="11" xfId="0" applyNumberFormat="1" applyFont="1" applyFill="1" applyBorder="1" applyAlignment="1">
      <alignment horizontal="center"/>
    </xf>
    <xf numFmtId="3" fontId="11" fillId="0" borderId="34" xfId="0" applyNumberFormat="1" applyFont="1" applyBorder="1" applyAlignment="1">
      <alignment horizontal="center"/>
    </xf>
    <xf numFmtId="0" fontId="15" fillId="2" borderId="11" xfId="0" applyFont="1" applyFill="1" applyBorder="1"/>
    <xf numFmtId="0" fontId="9" fillId="0" borderId="0" xfId="0" applyFont="1"/>
    <xf numFmtId="0" fontId="0" fillId="0" borderId="20" xfId="0" applyBorder="1"/>
    <xf numFmtId="0" fontId="1" fillId="0" borderId="21" xfId="0" applyFont="1" applyBorder="1" applyAlignment="1">
      <alignment horizontal="center"/>
    </xf>
    <xf numFmtId="168" fontId="12" fillId="0" borderId="27" xfId="0" applyNumberFormat="1" applyFont="1" applyBorder="1" applyAlignment="1">
      <alignment wrapText="1"/>
    </xf>
    <xf numFmtId="168" fontId="0" fillId="2" borderId="0" xfId="0" applyNumberFormat="1" applyFill="1"/>
    <xf numFmtId="168" fontId="14" fillId="0" borderId="23" xfId="3" applyNumberFormat="1" applyFont="1" applyBorder="1" applyAlignment="1" applyProtection="1">
      <alignment horizontal="left" vertical="top" wrapText="1"/>
      <protection locked="0"/>
    </xf>
    <xf numFmtId="168" fontId="14" fillId="2" borderId="23" xfId="3" applyNumberFormat="1" applyFont="1" applyFill="1" applyBorder="1" applyAlignment="1" applyProtection="1">
      <alignment horizontal="left" vertical="top" wrapText="1"/>
      <protection locked="0"/>
    </xf>
    <xf numFmtId="168" fontId="18" fillId="2" borderId="23" xfId="3" applyNumberFormat="1" applyFont="1" applyFill="1" applyBorder="1" applyAlignment="1" applyProtection="1">
      <alignment horizontal="left" vertical="top" wrapText="1"/>
      <protection locked="0"/>
    </xf>
    <xf numFmtId="3" fontId="11" fillId="0" borderId="12" xfId="0" applyNumberFormat="1" applyFont="1" applyBorder="1" applyAlignment="1">
      <alignment horizontal="center"/>
    </xf>
    <xf numFmtId="3" fontId="11" fillId="0" borderId="27" xfId="0" applyNumberFormat="1" applyFont="1" applyBorder="1" applyAlignment="1">
      <alignment horizontal="center" wrapText="1"/>
    </xf>
    <xf numFmtId="1" fontId="11" fillId="0" borderId="34" xfId="0" applyNumberFormat="1" applyFont="1" applyBorder="1" applyAlignment="1">
      <alignment horizontal="center" wrapText="1"/>
    </xf>
    <xf numFmtId="0" fontId="11" fillId="0" borderId="34" xfId="0" applyFont="1" applyBorder="1" applyAlignment="1">
      <alignment horizontal="center"/>
    </xf>
    <xf numFmtId="1" fontId="15" fillId="0" borderId="34" xfId="0" applyNumberFormat="1" applyFont="1" applyBorder="1" applyAlignment="1">
      <alignment horizontal="center"/>
    </xf>
    <xf numFmtId="0" fontId="19" fillId="0" borderId="11" xfId="0" applyFont="1" applyBorder="1" applyAlignment="1" applyProtection="1">
      <alignment vertical="center"/>
      <protection hidden="1"/>
    </xf>
    <xf numFmtId="0" fontId="19" fillId="2" borderId="11" xfId="0" applyFont="1" applyFill="1" applyBorder="1" applyAlignment="1" applyProtection="1">
      <alignment vertical="center"/>
      <protection hidden="1"/>
    </xf>
    <xf numFmtId="0" fontId="1" fillId="2" borderId="11" xfId="0" applyFont="1" applyFill="1" applyBorder="1" applyAlignment="1">
      <alignment horizontal="left" vertical="center"/>
    </xf>
    <xf numFmtId="0" fontId="1" fillId="2" borderId="11" xfId="0" applyFont="1" applyFill="1" applyBorder="1"/>
    <xf numFmtId="0" fontId="19" fillId="2" borderId="11" xfId="0" applyFont="1" applyFill="1" applyBorder="1"/>
    <xf numFmtId="0" fontId="19" fillId="2" borderId="11" xfId="0" applyFont="1" applyFill="1" applyBorder="1" applyAlignment="1" applyProtection="1">
      <alignment vertical="center" wrapText="1"/>
      <protection hidden="1"/>
    </xf>
    <xf numFmtId="0" fontId="19" fillId="0" borderId="11" xfId="0" applyFont="1" applyBorder="1" applyAlignment="1" applyProtection="1">
      <alignment horizontal="left"/>
      <protection hidden="1"/>
    </xf>
    <xf numFmtId="0" fontId="15" fillId="0" borderId="24" xfId="0" applyFont="1" applyBorder="1" applyAlignment="1" applyProtection="1">
      <alignment horizontal="center"/>
      <protection hidden="1"/>
    </xf>
    <xf numFmtId="14" fontId="15" fillId="0" borderId="11" xfId="0" applyNumberFormat="1" applyFont="1" applyBorder="1" applyAlignment="1" applyProtection="1">
      <alignment horizontal="center"/>
      <protection hidden="1"/>
    </xf>
    <xf numFmtId="14" fontId="15" fillId="0" borderId="11" xfId="0" applyNumberFormat="1" applyFont="1" applyBorder="1" applyAlignment="1" applyProtection="1">
      <alignment horizontal="left"/>
      <protection hidden="1"/>
    </xf>
    <xf numFmtId="0" fontId="0" fillId="0" borderId="11" xfId="0" applyBorder="1" applyAlignment="1">
      <alignment horizontal="left" wrapText="1"/>
    </xf>
    <xf numFmtId="0" fontId="0" fillId="0" borderId="11" xfId="0" applyBorder="1" applyAlignment="1">
      <alignment horizontal="center"/>
    </xf>
    <xf numFmtId="0" fontId="11" fillId="2" borderId="11" xfId="0" applyFont="1" applyFill="1" applyBorder="1" applyAlignment="1">
      <alignment horizontal="center"/>
    </xf>
    <xf numFmtId="0" fontId="15" fillId="0" borderId="14" xfId="0" applyFont="1" applyBorder="1" applyAlignment="1" applyProtection="1">
      <alignment horizontal="left" wrapText="1"/>
      <protection hidden="1"/>
    </xf>
    <xf numFmtId="0" fontId="15" fillId="2" borderId="23" xfId="0" applyFont="1" applyFill="1" applyBorder="1" applyAlignment="1" applyProtection="1">
      <alignment horizontal="center"/>
      <protection hidden="1"/>
    </xf>
    <xf numFmtId="0" fontId="15" fillId="0" borderId="15" xfId="0" applyFont="1" applyBorder="1" applyAlignment="1" applyProtection="1">
      <alignment horizontal="left" wrapText="1"/>
      <protection hidden="1"/>
    </xf>
    <xf numFmtId="38" fontId="15" fillId="0" borderId="11" xfId="0" applyNumberFormat="1" applyFont="1" applyBorder="1" applyAlignment="1" applyProtection="1">
      <alignment horizontal="center" vertical="center"/>
      <protection hidden="1"/>
    </xf>
    <xf numFmtId="40" fontId="0" fillId="2" borderId="11" xfId="0" applyNumberFormat="1" applyFill="1" applyBorder="1" applyAlignment="1" applyProtection="1">
      <alignment horizontal="center" vertical="center"/>
      <protection locked="0"/>
    </xf>
    <xf numFmtId="40" fontId="0" fillId="0" borderId="11" xfId="0" applyNumberFormat="1" applyBorder="1" applyAlignment="1" applyProtection="1">
      <alignment horizontal="center" vertical="center"/>
      <protection hidden="1"/>
    </xf>
    <xf numFmtId="38" fontId="15" fillId="0" borderId="11" xfId="0" applyNumberFormat="1" applyFont="1" applyBorder="1" applyAlignment="1" applyProtection="1">
      <alignment horizontal="center"/>
      <protection locked="0"/>
    </xf>
    <xf numFmtId="0" fontId="15" fillId="0" borderId="11" xfId="0" applyFont="1" applyBorder="1" applyAlignment="1" applyProtection="1">
      <alignment horizontal="left" vertical="center"/>
      <protection locked="0"/>
    </xf>
    <xf numFmtId="0" fontId="15" fillId="2" borderId="11" xfId="0" applyFont="1" applyFill="1" applyBorder="1" applyProtection="1">
      <protection hidden="1"/>
    </xf>
    <xf numFmtId="0" fontId="20" fillId="2" borderId="11" xfId="0" applyFont="1" applyFill="1" applyBorder="1" applyProtection="1">
      <protection hidden="1"/>
    </xf>
    <xf numFmtId="0" fontId="11" fillId="0" borderId="11" xfId="0" applyFont="1" applyBorder="1" applyProtection="1">
      <protection hidden="1"/>
    </xf>
    <xf numFmtId="0" fontId="16" fillId="0" borderId="35" xfId="4" applyFill="1" applyBorder="1" applyProtection="1">
      <protection hidden="1"/>
    </xf>
    <xf numFmtId="0" fontId="15" fillId="0" borderId="25" xfId="0" applyFont="1" applyBorder="1" applyAlignment="1" applyProtection="1">
      <alignment horizontal="left" wrapText="1"/>
      <protection hidden="1"/>
    </xf>
    <xf numFmtId="40" fontId="0" fillId="0" borderId="11" xfId="0" applyNumberFormat="1" applyBorder="1" applyAlignment="1" applyProtection="1">
      <alignment horizontal="center" vertical="center"/>
      <protection locked="0"/>
    </xf>
    <xf numFmtId="167" fontId="14" fillId="0" borderId="11" xfId="0" applyNumberFormat="1" applyFont="1" applyBorder="1" applyAlignment="1" applyProtection="1">
      <alignment horizontal="center" vertical="center"/>
      <protection hidden="1"/>
    </xf>
    <xf numFmtId="38" fontId="15" fillId="2" borderId="11" xfId="0" applyNumberFormat="1" applyFont="1" applyFill="1" applyBorder="1" applyAlignment="1" applyProtection="1">
      <alignment horizontal="center"/>
      <protection locked="0"/>
    </xf>
    <xf numFmtId="0" fontId="15" fillId="0" borderId="15" xfId="0" applyFont="1" applyBorder="1" applyAlignment="1" applyProtection="1">
      <alignment horizontal="left"/>
      <protection hidden="1"/>
    </xf>
    <xf numFmtId="38" fontId="0" fillId="2" borderId="11" xfId="0" applyNumberFormat="1" applyFill="1" applyBorder="1" applyAlignment="1" applyProtection="1">
      <alignment horizontal="center" vertical="center"/>
      <protection locked="0"/>
    </xf>
    <xf numFmtId="38" fontId="0" fillId="0" borderId="11" xfId="0" applyNumberFormat="1" applyBorder="1" applyAlignment="1" applyProtection="1">
      <alignment horizontal="center" vertical="center"/>
      <protection hidden="1"/>
    </xf>
    <xf numFmtId="40" fontId="15" fillId="0" borderId="11" xfId="0" applyNumberFormat="1" applyFont="1" applyBorder="1" applyAlignment="1" applyProtection="1">
      <alignment horizontal="center" vertical="center"/>
      <protection hidden="1"/>
    </xf>
    <xf numFmtId="0" fontId="15" fillId="2" borderId="11" xfId="0" applyFont="1" applyFill="1" applyBorder="1" applyAlignment="1" applyProtection="1">
      <alignment horizontal="left" vertical="center"/>
      <protection locked="0"/>
    </xf>
    <xf numFmtId="38" fontId="0" fillId="0" borderId="11" xfId="0" applyNumberFormat="1" applyBorder="1" applyAlignment="1" applyProtection="1">
      <alignment horizontal="center" vertical="center"/>
      <protection locked="0"/>
    </xf>
    <xf numFmtId="38" fontId="15" fillId="2" borderId="11" xfId="0" applyNumberFormat="1" applyFont="1" applyFill="1" applyBorder="1" applyAlignment="1" applyProtection="1">
      <alignment horizontal="center" vertical="center"/>
      <protection hidden="1"/>
    </xf>
    <xf numFmtId="38" fontId="14" fillId="0" borderId="11" xfId="0" applyNumberFormat="1" applyFont="1" applyBorder="1" applyAlignment="1" applyProtection="1">
      <alignment horizontal="center" vertical="center"/>
      <protection hidden="1"/>
    </xf>
    <xf numFmtId="0" fontId="15" fillId="0" borderId="11" xfId="0" applyFont="1" applyBorder="1" applyAlignment="1">
      <alignment horizontal="center"/>
    </xf>
    <xf numFmtId="0" fontId="15" fillId="0" borderId="23" xfId="0" applyFont="1" applyBorder="1" applyAlignment="1" applyProtection="1">
      <alignment horizontal="center"/>
      <protection hidden="1"/>
    </xf>
    <xf numFmtId="0" fontId="15" fillId="0" borderId="11" xfId="0" applyFont="1" applyBorder="1" applyProtection="1">
      <protection hidden="1"/>
    </xf>
    <xf numFmtId="14" fontId="15" fillId="2" borderId="11" xfId="0" applyNumberFormat="1" applyFont="1" applyFill="1" applyBorder="1" applyAlignment="1" applyProtection="1">
      <alignment horizontal="center"/>
      <protection hidden="1"/>
    </xf>
    <xf numFmtId="14" fontId="15" fillId="6" borderId="11" xfId="0" applyNumberFormat="1" applyFont="1" applyFill="1" applyBorder="1" applyAlignment="1" applyProtection="1">
      <alignment horizontal="center"/>
      <protection hidden="1"/>
    </xf>
    <xf numFmtId="14" fontId="15" fillId="2" borderId="11" xfId="0" applyNumberFormat="1" applyFont="1" applyFill="1" applyBorder="1" applyAlignment="1" applyProtection="1">
      <alignment horizontal="left"/>
      <protection hidden="1"/>
    </xf>
    <xf numFmtId="0" fontId="0" fillId="6" borderId="11" xfId="0" applyFill="1" applyBorder="1" applyAlignment="1">
      <alignment horizontal="center"/>
    </xf>
    <xf numFmtId="0" fontId="15" fillId="2" borderId="11" xfId="0" applyFont="1" applyFill="1" applyBorder="1" applyAlignment="1">
      <alignment horizontal="center"/>
    </xf>
    <xf numFmtId="0" fontId="15" fillId="2" borderId="14" xfId="0" applyFont="1" applyFill="1" applyBorder="1" applyAlignment="1" applyProtection="1">
      <alignment horizontal="left" wrapText="1"/>
      <protection hidden="1"/>
    </xf>
    <xf numFmtId="0" fontId="15" fillId="6" borderId="15" xfId="0" applyFont="1" applyFill="1" applyBorder="1" applyAlignment="1" applyProtection="1">
      <alignment horizontal="left"/>
      <protection hidden="1"/>
    </xf>
    <xf numFmtId="14" fontId="15" fillId="2" borderId="11" xfId="0" applyNumberFormat="1" applyFont="1" applyFill="1" applyBorder="1" applyAlignment="1" applyProtection="1">
      <alignment horizontal="left" vertical="center"/>
      <protection hidden="1"/>
    </xf>
    <xf numFmtId="0" fontId="15" fillId="2" borderId="11" xfId="0" applyFont="1" applyFill="1" applyBorder="1" applyAlignment="1" applyProtection="1">
      <alignment horizontal="center" vertical="center"/>
      <protection hidden="1"/>
    </xf>
    <xf numFmtId="49" fontId="15" fillId="2" borderId="11" xfId="0" applyNumberFormat="1" applyFont="1" applyFill="1" applyBorder="1" applyAlignment="1" applyProtection="1">
      <alignment horizontal="center"/>
      <protection hidden="1"/>
    </xf>
    <xf numFmtId="0" fontId="15" fillId="2" borderId="11" xfId="0" applyFont="1" applyFill="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locked="0"/>
    </xf>
    <xf numFmtId="0" fontId="15" fillId="2" borderId="18" xfId="0" applyFont="1" applyFill="1" applyBorder="1" applyProtection="1">
      <protection hidden="1"/>
    </xf>
    <xf numFmtId="14" fontId="15"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center" vertical="center"/>
      <protection hidden="1"/>
    </xf>
    <xf numFmtId="14" fontId="15" fillId="0" borderId="11" xfId="0" applyNumberFormat="1" applyFont="1" applyBorder="1" applyAlignment="1" applyProtection="1">
      <alignment horizontal="center" vertical="center"/>
      <protection hidden="1"/>
    </xf>
    <xf numFmtId="0" fontId="15" fillId="0" borderId="11" xfId="0" applyFont="1" applyBorder="1" applyAlignment="1" applyProtection="1">
      <alignment horizontal="left" vertical="center" wrapText="1"/>
      <protection hidden="1"/>
    </xf>
    <xf numFmtId="0" fontId="15" fillId="0" borderId="18" xfId="0" applyFont="1" applyBorder="1" applyProtection="1">
      <protection hidden="1"/>
    </xf>
    <xf numFmtId="14" fontId="15" fillId="6" borderId="11" xfId="0" applyNumberFormat="1" applyFont="1" applyFill="1" applyBorder="1" applyAlignment="1" applyProtection="1">
      <alignment horizontal="left"/>
      <protection hidden="1"/>
    </xf>
    <xf numFmtId="0" fontId="15" fillId="2" borderId="26" xfId="0" applyFont="1" applyFill="1" applyBorder="1" applyAlignment="1" applyProtection="1">
      <alignment horizontal="center"/>
      <protection hidden="1"/>
    </xf>
    <xf numFmtId="38" fontId="15" fillId="2" borderId="12" xfId="0" applyNumberFormat="1" applyFont="1" applyFill="1" applyBorder="1" applyAlignment="1" applyProtection="1">
      <alignment horizontal="center"/>
      <protection locked="0"/>
    </xf>
    <xf numFmtId="38" fontId="0" fillId="0" borderId="11" xfId="0" applyNumberFormat="1" applyBorder="1" applyAlignment="1" applyProtection="1">
      <alignment horizontal="center"/>
      <protection locked="0"/>
    </xf>
    <xf numFmtId="38" fontId="15" fillId="2" borderId="14" xfId="0" applyNumberFormat="1" applyFont="1" applyFill="1" applyBorder="1" applyAlignment="1" applyProtection="1">
      <alignment horizontal="center"/>
      <protection locked="0"/>
    </xf>
    <xf numFmtId="0" fontId="15" fillId="2" borderId="32" xfId="0" applyFont="1" applyFill="1" applyBorder="1" applyAlignment="1" applyProtection="1">
      <alignment horizontal="left" vertical="center" wrapText="1"/>
      <protection locked="0"/>
    </xf>
    <xf numFmtId="0" fontId="15" fillId="2" borderId="15" xfId="0" applyFont="1" applyFill="1" applyBorder="1" applyAlignment="1" applyProtection="1">
      <alignment horizontal="left" vertical="center" wrapText="1"/>
      <protection locked="0"/>
    </xf>
    <xf numFmtId="0" fontId="15" fillId="2" borderId="11" xfId="0" applyFont="1" applyFill="1" applyBorder="1" applyAlignment="1" applyProtection="1">
      <alignment horizontal="left" vertical="center" wrapText="1"/>
      <protection locked="0"/>
    </xf>
    <xf numFmtId="0" fontId="15" fillId="6" borderId="14" xfId="0" applyFont="1" applyFill="1" applyBorder="1" applyAlignment="1" applyProtection="1">
      <alignment horizontal="left" wrapText="1"/>
      <protection hidden="1"/>
    </xf>
    <xf numFmtId="0" fontId="11" fillId="0" borderId="0" xfId="0" applyFont="1" applyAlignment="1">
      <alignment wrapText="1"/>
    </xf>
    <xf numFmtId="0" fontId="11" fillId="6" borderId="11" xfId="0" applyFont="1" applyFill="1" applyBorder="1" applyAlignment="1">
      <alignment horizontal="left"/>
    </xf>
    <xf numFmtId="14" fontId="0" fillId="2" borderId="11" xfId="0" applyNumberFormat="1" applyFill="1" applyBorder="1" applyAlignment="1" applyProtection="1">
      <alignment horizontal="left"/>
      <protection hidden="1"/>
    </xf>
    <xf numFmtId="38" fontId="15" fillId="2" borderId="13" xfId="0" applyNumberFormat="1" applyFont="1" applyFill="1" applyBorder="1" applyAlignment="1" applyProtection="1">
      <alignment horizontal="center"/>
      <protection locked="0"/>
    </xf>
    <xf numFmtId="0" fontId="11" fillId="0" borderId="11" xfId="0" applyFont="1" applyBorder="1" applyAlignment="1">
      <alignment horizontal="left"/>
    </xf>
    <xf numFmtId="14" fontId="0" fillId="0" borderId="11" xfId="0" applyNumberFormat="1" applyBorder="1" applyAlignment="1" applyProtection="1">
      <alignment horizontal="left"/>
      <protection hidden="1"/>
    </xf>
    <xf numFmtId="0" fontId="15" fillId="0" borderId="11" xfId="0" applyFont="1" applyBorder="1" applyAlignment="1">
      <alignment horizontal="left"/>
    </xf>
    <xf numFmtId="9" fontId="0" fillId="2" borderId="11" xfId="0" applyNumberFormat="1" applyFill="1" applyBorder="1" applyAlignment="1" applyProtection="1">
      <alignment horizontal="center" vertical="center"/>
      <protection locked="0"/>
    </xf>
    <xf numFmtId="9" fontId="0" fillId="0" borderId="11" xfId="0" applyNumberFormat="1" applyBorder="1" applyAlignment="1" applyProtection="1">
      <alignment horizontal="center" vertical="center"/>
      <protection hidden="1"/>
    </xf>
    <xf numFmtId="9" fontId="15" fillId="2" borderId="11" xfId="0" applyNumberFormat="1" applyFont="1" applyFill="1" applyBorder="1" applyAlignment="1" applyProtection="1">
      <alignment horizontal="center" vertical="center"/>
      <protection hidden="1"/>
    </xf>
    <xf numFmtId="0" fontId="11" fillId="2" borderId="11" xfId="0" applyFont="1" applyFill="1" applyBorder="1" applyProtection="1">
      <protection hidden="1"/>
    </xf>
    <xf numFmtId="0" fontId="16" fillId="2" borderId="35" xfId="4" applyFill="1" applyBorder="1" applyProtection="1">
      <protection hidden="1"/>
    </xf>
    <xf numFmtId="38" fontId="14" fillId="2" borderId="11" xfId="0" applyNumberFormat="1" applyFont="1" applyFill="1" applyBorder="1" applyAlignment="1" applyProtection="1">
      <alignment horizontal="center" vertical="center"/>
      <protection hidden="1"/>
    </xf>
    <xf numFmtId="0" fontId="15" fillId="6" borderId="15" xfId="0" applyFont="1" applyFill="1" applyBorder="1" applyAlignment="1" applyProtection="1">
      <alignment horizontal="left" wrapText="1"/>
      <protection hidden="1"/>
    </xf>
    <xf numFmtId="14" fontId="15" fillId="2" borderId="11" xfId="0" applyNumberFormat="1" applyFont="1" applyFill="1" applyBorder="1" applyAlignment="1" applyProtection="1">
      <alignment horizontal="center" vertical="center"/>
      <protection hidden="1"/>
    </xf>
    <xf numFmtId="49" fontId="15" fillId="2" borderId="11" xfId="0" applyNumberFormat="1" applyFont="1" applyFill="1" applyBorder="1" applyProtection="1">
      <protection hidden="1"/>
    </xf>
    <xf numFmtId="38" fontId="15" fillId="0" borderId="11" xfId="0" applyNumberFormat="1" applyFont="1" applyBorder="1" applyAlignment="1" applyProtection="1">
      <alignment horizontal="center" vertical="center"/>
      <protection locked="0"/>
    </xf>
    <xf numFmtId="0" fontId="15" fillId="2" borderId="11" xfId="0" applyFont="1" applyFill="1" applyBorder="1" applyAlignment="1" applyProtection="1">
      <alignment horizontal="left" vertical="center"/>
      <protection hidden="1"/>
    </xf>
    <xf numFmtId="0" fontId="14" fillId="2" borderId="11" xfId="0" applyFont="1" applyFill="1" applyBorder="1" applyProtection="1">
      <protection hidden="1"/>
    </xf>
    <xf numFmtId="38" fontId="15" fillId="2" borderId="11" xfId="0" applyNumberFormat="1" applyFont="1" applyFill="1" applyBorder="1" applyAlignment="1" applyProtection="1">
      <alignment horizontal="center" vertical="center"/>
      <protection locked="0"/>
    </xf>
    <xf numFmtId="166" fontId="15" fillId="0" borderId="11" xfId="2" applyNumberFormat="1" applyFont="1" applyFill="1" applyBorder="1" applyAlignment="1" applyProtection="1">
      <alignment horizontal="center" vertical="center"/>
      <protection locked="0"/>
    </xf>
    <xf numFmtId="38" fontId="15" fillId="2" borderId="11" xfId="2" applyNumberFormat="1" applyFont="1" applyFill="1" applyBorder="1" applyAlignment="1" applyProtection="1">
      <alignment horizontal="center" vertical="center"/>
      <protection locked="0"/>
    </xf>
    <xf numFmtId="49" fontId="15" fillId="2" borderId="11" xfId="0" applyNumberFormat="1" applyFont="1" applyFill="1" applyBorder="1" applyAlignment="1" applyProtection="1">
      <alignment horizontal="center" vertical="center"/>
      <protection hidden="1"/>
    </xf>
    <xf numFmtId="0" fontId="12" fillId="2" borderId="11" xfId="0" applyFont="1" applyFill="1" applyBorder="1" applyAlignment="1" applyProtection="1">
      <alignment horizontal="left" vertical="center"/>
      <protection locked="0"/>
    </xf>
    <xf numFmtId="0" fontId="12" fillId="0" borderId="11" xfId="0" applyFont="1" applyBorder="1" applyAlignment="1" applyProtection="1">
      <alignment horizontal="center"/>
      <protection locked="0"/>
    </xf>
    <xf numFmtId="0" fontId="15" fillId="2" borderId="11" xfId="0" applyFont="1" applyFill="1" applyBorder="1" applyAlignment="1" applyProtection="1">
      <alignment horizontal="center" vertical="center"/>
      <protection locked="0"/>
    </xf>
    <xf numFmtId="0" fontId="12" fillId="2" borderId="0" xfId="0" applyFont="1" applyFill="1" applyAlignment="1">
      <alignment horizontal="left" vertical="center"/>
    </xf>
    <xf numFmtId="0" fontId="15" fillId="2" borderId="0" xfId="0" applyFont="1" applyFill="1" applyAlignment="1">
      <alignment vertical="center"/>
    </xf>
    <xf numFmtId="14" fontId="12" fillId="2" borderId="11" xfId="0" applyNumberFormat="1" applyFont="1" applyFill="1" applyBorder="1" applyAlignment="1" applyProtection="1">
      <alignment horizontal="left" vertical="center"/>
      <protection hidden="1"/>
    </xf>
    <xf numFmtId="0" fontId="12" fillId="2" borderId="11" xfId="0" applyFont="1" applyFill="1" applyBorder="1" applyAlignment="1" applyProtection="1">
      <alignment horizontal="left" vertical="center"/>
      <protection hidden="1"/>
    </xf>
    <xf numFmtId="0" fontId="15" fillId="2" borderId="14" xfId="0" applyFont="1" applyFill="1" applyBorder="1" applyAlignment="1" applyProtection="1">
      <alignment horizontal="left" vertical="center"/>
      <protection locked="0"/>
    </xf>
    <xf numFmtId="0" fontId="15" fillId="2" borderId="18" xfId="0" applyFont="1" applyFill="1" applyBorder="1" applyAlignment="1" applyProtection="1">
      <alignment horizontal="left" vertical="center"/>
      <protection locked="0"/>
    </xf>
    <xf numFmtId="0" fontId="14" fillId="2" borderId="18" xfId="0" applyFont="1" applyFill="1" applyBorder="1" applyProtection="1">
      <protection hidden="1"/>
    </xf>
    <xf numFmtId="0" fontId="14" fillId="2" borderId="19" xfId="0" applyFont="1" applyFill="1" applyBorder="1" applyProtection="1">
      <protection hidden="1"/>
    </xf>
    <xf numFmtId="0" fontId="15" fillId="2" borderId="11" xfId="0" applyFont="1" applyFill="1" applyBorder="1" applyAlignment="1">
      <alignment horizontal="left" vertical="center"/>
    </xf>
    <xf numFmtId="167" fontId="15" fillId="2" borderId="11" xfId="0" applyNumberFormat="1" applyFont="1" applyFill="1" applyBorder="1" applyAlignment="1" applyProtection="1">
      <alignment horizontal="center" vertical="center"/>
      <protection hidden="1"/>
    </xf>
    <xf numFmtId="0" fontId="21" fillId="2" borderId="11" xfId="0" applyFont="1" applyFill="1" applyBorder="1" applyAlignment="1" applyProtection="1">
      <alignment horizontal="left" vertical="center"/>
      <protection locked="0"/>
    </xf>
    <xf numFmtId="14" fontId="15" fillId="2" borderId="0" xfId="0" applyNumberFormat="1" applyFont="1" applyFill="1" applyAlignment="1" applyProtection="1">
      <alignment horizontal="left" vertical="center"/>
      <protection hidden="1"/>
    </xf>
    <xf numFmtId="14" fontId="15" fillId="3" borderId="11" xfId="0" applyNumberFormat="1" applyFont="1" applyFill="1" applyBorder="1" applyAlignment="1" applyProtection="1">
      <alignment horizontal="left" vertical="center"/>
      <protection hidden="1"/>
    </xf>
    <xf numFmtId="49" fontId="15" fillId="3" borderId="11" xfId="0" applyNumberFormat="1" applyFont="1" applyFill="1" applyBorder="1" applyProtection="1">
      <protection hidden="1"/>
    </xf>
    <xf numFmtId="0" fontId="15" fillId="3" borderId="11" xfId="0" applyFont="1" applyFill="1" applyBorder="1" applyAlignment="1" applyProtection="1">
      <alignment horizontal="left" vertical="center"/>
      <protection locked="0"/>
    </xf>
    <xf numFmtId="38" fontId="15" fillId="3" borderId="11" xfId="0" applyNumberFormat="1" applyFont="1" applyFill="1" applyBorder="1" applyAlignment="1" applyProtection="1">
      <alignment horizontal="center" vertical="center"/>
      <protection locked="0"/>
    </xf>
    <xf numFmtId="38" fontId="15" fillId="3" borderId="11" xfId="0" applyNumberFormat="1" applyFont="1" applyFill="1" applyBorder="1" applyAlignment="1" applyProtection="1">
      <alignment horizontal="center" vertical="center"/>
      <protection hidden="1"/>
    </xf>
    <xf numFmtId="0" fontId="15" fillId="3" borderId="11" xfId="0" applyFont="1" applyFill="1" applyBorder="1" applyAlignment="1" applyProtection="1">
      <alignment horizontal="left" vertical="center"/>
      <protection hidden="1"/>
    </xf>
    <xf numFmtId="0" fontId="12" fillId="3" borderId="11" xfId="0" applyFont="1" applyFill="1" applyBorder="1" applyAlignment="1" applyProtection="1">
      <alignment horizontal="left" vertical="center"/>
      <protection locked="0"/>
    </xf>
    <xf numFmtId="0" fontId="15" fillId="7" borderId="11" xfId="0" applyFont="1" applyFill="1" applyBorder="1" applyProtection="1">
      <protection hidden="1"/>
    </xf>
    <xf numFmtId="0" fontId="14" fillId="7" borderId="11" xfId="0" applyFont="1" applyFill="1" applyBorder="1" applyProtection="1">
      <protection hidden="1"/>
    </xf>
    <xf numFmtId="14" fontId="15" fillId="0" borderId="0" xfId="0" applyNumberFormat="1" applyFont="1" applyAlignment="1" applyProtection="1">
      <alignment horizontal="left"/>
      <protection hidden="1"/>
    </xf>
    <xf numFmtId="0" fontId="0" fillId="0" borderId="0" xfId="0" applyAlignment="1">
      <alignment wrapText="1"/>
    </xf>
    <xf numFmtId="0" fontId="0" fillId="0" borderId="0" xfId="0" applyAlignment="1">
      <alignment horizontal="left"/>
    </xf>
    <xf numFmtId="0" fontId="0" fillId="6" borderId="0" xfId="0" applyFill="1" applyAlignment="1">
      <alignment horizontal="left"/>
    </xf>
    <xf numFmtId="14" fontId="15" fillId="0" borderId="0" xfId="0" applyNumberFormat="1" applyFont="1" applyAlignment="1" applyProtection="1">
      <alignment horizontal="left" vertical="center"/>
      <protection hidden="1"/>
    </xf>
    <xf numFmtId="14" fontId="15" fillId="6" borderId="0" xfId="0" applyNumberFormat="1" applyFont="1" applyFill="1" applyAlignment="1" applyProtection="1">
      <alignment horizontal="left"/>
      <protection hidden="1"/>
    </xf>
    <xf numFmtId="0" fontId="11" fillId="0" borderId="0" xfId="0" applyFont="1" applyAlignment="1">
      <alignment horizontal="left"/>
    </xf>
    <xf numFmtId="0" fontId="0" fillId="0" borderId="13" xfId="0" applyBorder="1" applyAlignment="1">
      <alignment horizontal="center"/>
    </xf>
    <xf numFmtId="0" fontId="0" fillId="0" borderId="13" xfId="0" applyBorder="1"/>
    <xf numFmtId="3" fontId="0" fillId="0" borderId="11" xfId="0" applyNumberFormat="1" applyBorder="1" applyAlignment="1">
      <alignment horizontal="center"/>
    </xf>
    <xf numFmtId="0" fontId="17" fillId="0" borderId="23" xfId="0" applyFont="1" applyBorder="1" applyAlignment="1">
      <alignment vertical="top" wrapText="1"/>
    </xf>
    <xf numFmtId="0" fontId="22" fillId="0" borderId="0" xfId="0" applyFont="1" applyAlignment="1">
      <alignment vertical="top"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4" borderId="0" xfId="0" applyFont="1" applyFill="1" applyAlignment="1">
      <alignment horizontal="center"/>
    </xf>
    <xf numFmtId="0" fontId="6" fillId="5" borderId="0" xfId="0" applyFont="1" applyFill="1" applyAlignment="1">
      <alignment horizontal="center"/>
    </xf>
    <xf numFmtId="0" fontId="1" fillId="0" borderId="28" xfId="0" applyFont="1" applyBorder="1" applyAlignment="1">
      <alignment horizontal="center" wrapText="1"/>
    </xf>
    <xf numFmtId="0" fontId="1" fillId="0" borderId="17" xfId="0" applyFont="1" applyBorder="1" applyAlignment="1">
      <alignment horizontal="center" wrapText="1"/>
    </xf>
    <xf numFmtId="0" fontId="1" fillId="0" borderId="29" xfId="0" applyFont="1" applyBorder="1" applyAlignment="1">
      <alignment horizontal="center" wrapText="1"/>
    </xf>
    <xf numFmtId="0" fontId="0" fillId="0" borderId="16" xfId="0" applyBorder="1" applyAlignment="1">
      <alignment horizontal="center" vertical="center" wrapText="1"/>
    </xf>
  </cellXfs>
  <cellStyles count="5">
    <cellStyle name="Comma" xfId="3" builtinId="3"/>
    <cellStyle name="Hyperlink" xfId="4" builtinId="8"/>
    <cellStyle name="Normal" xfId="0" builtinId="0"/>
    <cellStyle name="Normal 5" xfId="1" xr:uid="{44901C1E-E1A5-402C-83AA-434CF17166C2}"/>
    <cellStyle name="Percent" xfId="2" builtinId="5"/>
  </cellStyles>
  <dxfs count="39">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bottom style="thin">
          <color indexed="64"/>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textRotation="0" wrapText="0" indent="0" justifyLastLine="0" shrinkToFit="0" readingOrder="0"/>
      <protection locked="1" hidden="1"/>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left style="thin">
          <color indexed="64"/>
        </left>
        <right style="thin">
          <color indexed="64"/>
        </right>
        <top/>
        <bottom/>
      </border>
      <protection locked="1" hidden="1"/>
    </dxf>
  </dxfs>
  <tableStyles count="1" defaultTableStyle="TableStyleMedium2" defaultPivotStyle="PivotStyleLight16">
    <tableStyle name="Invisible" pivot="0" table="0" count="0" xr9:uid="{2E56D9A3-7B5D-4090-9AB3-7122737C1B07}"/>
  </tableStyles>
  <colors>
    <mruColors>
      <color rgb="FFFCF2C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37</xdr:row>
      <xdr:rowOff>0</xdr:rowOff>
    </xdr:from>
    <xdr:to>
      <xdr:col>20</xdr:col>
      <xdr:colOff>304800</xdr:colOff>
      <xdr:row>37</xdr:row>
      <xdr:rowOff>305435</xdr:rowOff>
    </xdr:to>
    <xdr:sp macro="" textlink="">
      <xdr:nvSpPr>
        <xdr:cNvPr id="2" name="avatar">
          <a:extLst>
            <a:ext uri="{FF2B5EF4-FFF2-40B4-BE49-F238E27FC236}">
              <a16:creationId xmlns:a16="http://schemas.microsoft.com/office/drawing/2014/main" id="{108E8A09-DA11-47DC-9F50-DBAB5172D89A}"/>
            </a:ext>
          </a:extLst>
        </xdr:cNvPr>
        <xdr:cNvSpPr>
          <a:spLocks noChangeAspect="1" noChangeArrowheads="1"/>
        </xdr:cNvSpPr>
      </xdr:nvSpPr>
      <xdr:spPr bwMode="auto">
        <a:xfrm>
          <a:off x="8562975" y="8763000"/>
          <a:ext cx="304800" cy="3054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22</xdr:row>
      <xdr:rowOff>0</xdr:rowOff>
    </xdr:from>
    <xdr:to>
      <xdr:col>20</xdr:col>
      <xdr:colOff>304800</xdr:colOff>
      <xdr:row>22</xdr:row>
      <xdr:rowOff>305435</xdr:rowOff>
    </xdr:to>
    <xdr:sp macro="" textlink="">
      <xdr:nvSpPr>
        <xdr:cNvPr id="3" name="avatar">
          <a:extLst>
            <a:ext uri="{FF2B5EF4-FFF2-40B4-BE49-F238E27FC236}">
              <a16:creationId xmlns:a16="http://schemas.microsoft.com/office/drawing/2014/main" id="{73478EFF-F5D8-431D-9718-62C855DB9A2D}"/>
            </a:ext>
            <a:ext uri="{147F2762-F138-4A5C-976F-8EAC2B608ADB}">
              <a16:predDERef xmlns:a16="http://schemas.microsoft.com/office/drawing/2014/main" pred="{108E8A09-DA11-47DC-9F50-DBAB5172D89A}"/>
            </a:ext>
          </a:extLst>
        </xdr:cNvPr>
        <xdr:cNvSpPr>
          <a:spLocks noChangeAspect="1" noChangeArrowheads="1"/>
        </xdr:cNvSpPr>
      </xdr:nvSpPr>
      <xdr:spPr bwMode="auto">
        <a:xfrm>
          <a:off x="8562975" y="5905500"/>
          <a:ext cx="304800" cy="3054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46</xdr:row>
      <xdr:rowOff>0</xdr:rowOff>
    </xdr:from>
    <xdr:to>
      <xdr:col>5</xdr:col>
      <xdr:colOff>304800</xdr:colOff>
      <xdr:row>47</xdr:row>
      <xdr:rowOff>114935</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31</xdr:row>
      <xdr:rowOff>0</xdr:rowOff>
    </xdr:from>
    <xdr:to>
      <xdr:col>5</xdr:col>
      <xdr:colOff>304800</xdr:colOff>
      <xdr:row>32</xdr:row>
      <xdr:rowOff>114935</xdr:rowOff>
    </xdr:to>
    <xdr:sp macro="" textlink="">
      <xdr:nvSpPr>
        <xdr:cNvPr id="5123" name="avatar">
          <a:extLst>
            <a:ext uri="{FF2B5EF4-FFF2-40B4-BE49-F238E27FC236}">
              <a16:creationId xmlns:a16="http://schemas.microsoft.com/office/drawing/2014/main" id="{613CEEC4-AD81-498B-8C46-7EE9433184A2}"/>
            </a:ext>
            <a:ext uri="{147F2762-F138-4A5C-976F-8EAC2B608ADB}">
              <a16:predDERef xmlns:a16="http://schemas.microsoft.com/office/drawing/2014/main" pred="{97822C80-FEA5-49D5-A477-65E30F05BEA5}"/>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empra.sharepoint.com/teams/fmvm/Shared%20Documents/WMP%20Programs/WMP%20Quarterly%20Reports/Quarterly%20Data%20Report%20(QDR)/2024%20QDRs/2024%2005%2001%20-%20Quarterly%20Data%20Report%20(QDR)/3_Submission%20to%20OEIS/SDGE_2024_Q1_Tables1-15_R1.xlsx" TargetMode="External"/><Relationship Id="rId2" Type="http://schemas.microsoft.com/office/2019/04/relationships/externalLinkLongPath" Target="/teams/fmvm/Shared%20Documents/WMP%20Programs/WMP%20Quarterly%20Reports/Quarterly%20Data%20Report%20(QDR)/2024%20QDRs/2024%2005%2001%20-%20Quarterly%20Data%20Report%20(QDR)/3_Submission%20to%20OEIS/SDGE_2024_Q1_Tables1-15_R1.xlsx?83EA9346" TargetMode="External"/><Relationship Id="rId1" Type="http://schemas.openxmlformats.org/officeDocument/2006/relationships/externalLinkPath" Target="file:///\\83EA9346\SDGE_2024_Q1_Tables1-15_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cCY2ulABmkKtxS3VRAgJGWR_oYB05wFKsvXeffhy97MYrQQhQAxZR5eNkDG2NV0Q" itemId="01W7A4OUFLYE7YWVYYOZALANI6TBJ74OCJ">
      <xxl21:absoluteUrl r:id="rId3"/>
    </xxl21:alternateUrls>
    <sheetNames>
      <sheetName val="Cover Sheet Tables 1-15"/>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s>
    <sheetDataSet>
      <sheetData sheetId="0">
        <row r="8">
          <cell r="D8" t="str">
            <v>SDGE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I145" totalsRowShown="0" headerRowDxfId="38" dataDxfId="37" headerRowBorderDxfId="35" tableBorderDxfId="36">
  <autoFilter ref="A1:AI145" xr:uid="{E449E877-3D46-4414-8A97-49164DD49DBA}"/>
  <tableColumns count="35">
    <tableColumn id="1" xr3:uid="{D052F890-4372-4220-8645-C0A60BBDBB69}" name="UtilityID" dataDxfId="34"/>
    <tableColumn id="2" xr3:uid="{24644199-AEE4-4C7A-921E-79C616B1268A}" name="SubmissionDate" dataDxfId="33"/>
    <tableColumn id="39" xr3:uid="{233010FB-6D00-498D-BC93-7BF5EDFADBAF}" name="InitiativeClassification" dataDxfId="32"/>
    <tableColumn id="35" xr3:uid="{F9337096-D31F-4C4E-B8AA-F702FC773E3C}" name="ProjectStartDate" dataDxfId="31"/>
    <tableColumn id="34" xr3:uid="{410C99B9-F3D7-4758-8D30-426F6308A0B4}" name="ProjectEndDate" dataDxfId="30"/>
    <tableColumn id="25" xr3:uid="{1577C5D9-4E59-4DB0-BA3B-94268C5DA464}" name="UtilityInitiativeName" dataDxfId="29"/>
    <tableColumn id="46" xr3:uid="{42399FF5-2020-41CC-964F-F2E9F8BF51CA}" name="InitiativeDescription" dataDxfId="28"/>
    <tableColumn id="45" xr3:uid="{550328A5-4E64-4BE8-B4DF-03C104E99A79}" name="InitiativeObjective" dataDxfId="27"/>
    <tableColumn id="24" xr3:uid="{D77B90D9-023E-4F7B-B0F1-CE1157F48EB9}" name="WMPInitiativeCategory" dataDxfId="26"/>
    <tableColumn id="27" xr3:uid="{F493DAC0-BD25-4204-829E-63946F1D355B}" name="WMPInitiativeCategory#" dataDxfId="25"/>
    <tableColumn id="22" xr3:uid="{6CEEE38F-C679-40C6-B755-A8E18F60C826}" name="WMPInitiativeActivity" dataDxfId="24"/>
    <tableColumn id="23" xr3:uid="{421136E4-E695-41F2-82B0-697FF91B90A6}" name="ActivityNameifOther" dataDxfId="23"/>
    <tableColumn id="20" xr3:uid="{CBAB7772-6176-4EC1-8D10-11722B706903}" name="WMPInitiativeActivity#" dataDxfId="22"/>
    <tableColumn id="26" xr3:uid="{E7B20D13-C8BE-4004-A1F1-C680F9EC5AF0}" name="UtilityInitiativeTrackingID" dataDxfId="21"/>
    <tableColumn id="10" xr3:uid="{B83B6EEC-36E3-440E-899A-14903AFE3C2E}" name="WMPInitiativeCode" dataDxfId="20"/>
    <tableColumn id="12" xr3:uid="{C3D80B55-4572-4077-A36F-FB3FE12E628E}" name="WMPPageNumber" dataDxfId="19"/>
    <tableColumn id="48" xr3:uid="{798A8AC9-E809-4F89-B6E4-C81B3808F273}" name="RiskTargetReduction" dataDxfId="18"/>
    <tableColumn id="38" xr3:uid="{5A63A2FD-1CF2-4E93-B7CD-B402267B66D9}" name="MidYearTarget (Yes/No)" dataDxfId="17"/>
    <tableColumn id="13" xr3:uid="{52D35DDA-6B11-49AF-A162-1C412D06677F}" name="QuantTargetUnits" dataDxfId="16"/>
    <tableColumn id="17" xr3:uid="{4E766199-6E1E-4F62-B300-AD767DA0A43C}" name="AnnualQuantTarget" dataDxfId="15"/>
    <tableColumn id="6" xr3:uid="{D1F9EF09-2A1E-4A01-AC67-08A49FAC2BCB}" name="ProjectedQuantProgressQ1-2" dataDxfId="14"/>
    <tableColumn id="5" xr3:uid="{028F3484-30C0-4374-8E85-2965356531A1}" name="ProjectedQuantProgressQ1-3" dataDxfId="13"/>
    <tableColumn id="3" xr3:uid="{15230C5A-A729-46A4-8E0C-75EB74A64585}" name="ProjectedQuantProgressQ1-4" dataDxfId="12"/>
    <tableColumn id="29" xr3:uid="{84D512E5-B036-4AA1-B803-3569852AA3D4}" name="QuantActualProgressQ1" dataDxfId="11"/>
    <tableColumn id="33" xr3:uid="{F0151477-E444-4B5F-9328-2813C3D356D5}" name="QuantActualProgressQ1-2" dataDxfId="10"/>
    <tableColumn id="4" xr3:uid="{8C341415-0A42-4290-A425-C2A71EC2B984}" name="QuantActualProgressQ1-3" dataDxfId="9"/>
    <tableColumn id="11" xr3:uid="{86A5F8BB-7AEE-4495-82A3-8146AA1C9372}" name="QuantActualProgressQ1-4" dataDxfId="8"/>
    <tableColumn id="36" xr3:uid="{D37426D0-5174-4AB8-AFE3-6AF44D3D7B35}" name="AnnualQualTarget" dataDxfId="7"/>
    <tableColumn id="18" xr3:uid="{C7A4960B-7397-4985-B86A-15FC00F32BE9}" name="QualActualProgressQ1" dataDxfId="6"/>
    <tableColumn id="7" xr3:uid="{F89CBD4B-B6CB-4361-B8A6-DC4ADADEA535}" name="QualActualProgressQ1-2" dataDxfId="5"/>
    <tableColumn id="9" xr3:uid="{DB9FFEFF-08FE-4FEE-B83F-FE880BD37D54}" name="QualActualProgressQ1-3" dataDxfId="4"/>
    <tableColumn id="8" xr3:uid="{78EDAF6F-DFC7-4941-A7E3-22AD276A5A11}" name="QualActualProgressQ1-4" dataDxfId="3"/>
    <tableColumn id="14" xr3:uid="{617F423C-2195-4754-B967-C3928481DBAC}" name="Status" dataDxfId="2"/>
    <tableColumn id="15" xr3:uid="{92C44E4B-C140-4C9F-8ED1-A7BC1366178B}" name="CorrectiveActionsIfDelayed" dataDxfId="1"/>
    <tableColumn id="16" xr3:uid="{BFCD4710-65AA-4360-806F-5D1D4D1CEFB5}" name="REFERENCE: Compliance Branch Requirements --&gt;"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JWoldemariam@sdge.com" TargetMode="External"/><Relationship Id="rId7" Type="http://schemas.openxmlformats.org/officeDocument/2006/relationships/drawing" Target="../drawings/drawing2.xml"/><Relationship Id="rId2" Type="http://schemas.openxmlformats.org/officeDocument/2006/relationships/hyperlink" Target="mailto:JWoldemariam@sdge.com" TargetMode="External"/><Relationship Id="rId1" Type="http://schemas.openxmlformats.org/officeDocument/2006/relationships/hyperlink" Target="mailto:saujla@sdge.com" TargetMode="External"/><Relationship Id="rId6" Type="http://schemas.openxmlformats.org/officeDocument/2006/relationships/customProperty" Target="../customProperty2.bin"/><Relationship Id="rId5" Type="http://schemas.openxmlformats.org/officeDocument/2006/relationships/hyperlink" Target="mailto:LHua@sdge.com" TargetMode="External"/><Relationship Id="rId4" Type="http://schemas.openxmlformats.org/officeDocument/2006/relationships/hyperlink" Target="mailto:LHua@sdge.com"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12" sqref="D12"/>
    </sheetView>
  </sheetViews>
  <sheetFormatPr defaultColWidth="8.7109375" defaultRowHeight="14.45"/>
  <cols>
    <col min="1" max="1" width="8.7109375" style="4"/>
    <col min="2" max="2" width="4.7109375" style="4" customWidth="1"/>
    <col min="3" max="3" width="33.7109375" style="4" customWidth="1"/>
    <col min="4" max="4" width="40.7109375" style="4" customWidth="1"/>
    <col min="5" max="5" width="47.7109375" style="4" customWidth="1"/>
    <col min="6" max="6" width="8.7109375" style="4"/>
    <col min="7" max="7" width="7.28515625" style="4" customWidth="1"/>
    <col min="8" max="8" width="41" style="4" customWidth="1"/>
    <col min="9" max="9" width="8.7109375" style="4" customWidth="1"/>
    <col min="10" max="10" width="41" style="4" hidden="1" customWidth="1"/>
    <col min="11" max="11" width="30" style="4" hidden="1" customWidth="1"/>
    <col min="12" max="12" width="47.42578125" style="4" hidden="1" customWidth="1"/>
    <col min="13" max="13" width="12.7109375" style="4" hidden="1" customWidth="1"/>
    <col min="14" max="14" width="28.42578125" style="4" hidden="1" customWidth="1"/>
    <col min="15" max="18" width="8.7109375" style="4" hidden="1" customWidth="1"/>
    <col min="19" max="16384" width="8.7109375" style="4"/>
  </cols>
  <sheetData>
    <row r="1" spans="2:18" hidden="1">
      <c r="C1" s="4" t="s">
        <v>0</v>
      </c>
      <c r="D1" s="4" t="s">
        <v>1</v>
      </c>
      <c r="E1" s="4" t="s">
        <v>2</v>
      </c>
    </row>
    <row r="2" spans="2:18" ht="83.25" customHeight="1"/>
    <row r="3" spans="2:18" ht="25.9">
      <c r="B3" s="15" t="s">
        <v>3</v>
      </c>
    </row>
    <row r="4" spans="2:18" ht="25.9">
      <c r="B4" s="15" t="s">
        <v>4</v>
      </c>
    </row>
    <row r="5" spans="2:18" ht="18">
      <c r="B5" s="21"/>
    </row>
    <row r="6" spans="2:18" ht="18" customHeight="1">
      <c r="J6" s="25"/>
      <c r="K6" s="10"/>
      <c r="M6" s="10"/>
      <c r="N6" s="10"/>
      <c r="O6" s="31"/>
      <c r="P6" s="31"/>
      <c r="Q6" s="31"/>
      <c r="R6" s="29"/>
    </row>
    <row r="7" spans="2:18" ht="18" customHeight="1" thickBot="1">
      <c r="B7" s="12" t="s">
        <v>5</v>
      </c>
      <c r="J7" s="26"/>
      <c r="K7" s="27"/>
      <c r="L7" s="27"/>
      <c r="M7" s="27"/>
      <c r="N7" s="27"/>
      <c r="O7" s="27"/>
      <c r="P7" s="27"/>
      <c r="Q7" s="27"/>
      <c r="R7" s="28"/>
    </row>
    <row r="8" spans="2:18">
      <c r="B8" s="16" t="s">
        <v>6</v>
      </c>
      <c r="C8" s="20"/>
      <c r="D8" s="24" t="s">
        <v>7</v>
      </c>
      <c r="E8" s="12"/>
      <c r="J8"/>
      <c r="K8"/>
      <c r="L8"/>
      <c r="M8"/>
      <c r="N8"/>
      <c r="O8"/>
    </row>
    <row r="9" spans="2:18">
      <c r="B9" s="17" t="s">
        <v>8</v>
      </c>
      <c r="D9" s="22">
        <v>2023</v>
      </c>
      <c r="E9" s="19"/>
      <c r="J9"/>
      <c r="K9"/>
      <c r="L9"/>
      <c r="M9"/>
      <c r="N9"/>
      <c r="O9"/>
    </row>
    <row r="10" spans="2:18">
      <c r="B10" s="17" t="s">
        <v>9</v>
      </c>
      <c r="D10" s="22">
        <v>2024</v>
      </c>
    </row>
    <row r="11" spans="2:18">
      <c r="B11" s="17" t="s">
        <v>10</v>
      </c>
      <c r="D11" s="23" t="s">
        <v>11</v>
      </c>
      <c r="J11" s="4" t="s">
        <v>12</v>
      </c>
      <c r="K11" s="4">
        <v>2023</v>
      </c>
    </row>
    <row r="12" spans="2:18">
      <c r="B12" s="18" t="s">
        <v>13</v>
      </c>
      <c r="C12" s="14"/>
      <c r="D12" s="47">
        <v>45689</v>
      </c>
      <c r="J12" s="4" t="s">
        <v>14</v>
      </c>
      <c r="K12" s="4">
        <v>2024</v>
      </c>
    </row>
    <row r="13" spans="2:18">
      <c r="J13" s="4" t="s">
        <v>15</v>
      </c>
      <c r="K13" s="4">
        <v>2025</v>
      </c>
    </row>
    <row r="14" spans="2:18">
      <c r="J14" s="4" t="s">
        <v>11</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N161"/>
  <sheetViews>
    <sheetView topLeftCell="J12" zoomScale="90" zoomScaleNormal="110" workbookViewId="0">
      <selection activeCell="AC27" sqref="AC27"/>
    </sheetView>
  </sheetViews>
  <sheetFormatPr defaultColWidth="9.140625" defaultRowHeight="15" customHeight="1"/>
  <cols>
    <col min="1" max="1" width="9.140625" customWidth="1"/>
    <col min="2" max="2" width="13.42578125" customWidth="1"/>
    <col min="3" max="3" width="21.42578125" customWidth="1"/>
    <col min="4" max="4" width="16.140625" customWidth="1"/>
    <col min="5" max="5" width="13.7109375" customWidth="1"/>
    <col min="6" max="6" width="46.28515625" customWidth="1"/>
    <col min="7" max="7" width="20.7109375" customWidth="1"/>
    <col min="8" max="8" width="34.7109375" customWidth="1"/>
    <col min="9" max="9" width="54" customWidth="1"/>
    <col min="10" max="10" width="26.42578125" customWidth="1"/>
    <col min="11" max="11" width="29.140625" style="4" customWidth="1"/>
    <col min="12" max="12" width="30.5703125" hidden="1" customWidth="1"/>
    <col min="13" max="13" width="27.28515625" style="4" hidden="1" customWidth="1"/>
    <col min="14" max="14" width="26.28515625" hidden="1" customWidth="1"/>
    <col min="15" max="15" width="56" style="271" hidden="1" customWidth="1"/>
    <col min="16" max="16" width="19.140625" style="4" hidden="1" customWidth="1"/>
    <col min="17" max="17" width="68.7109375" hidden="1" customWidth="1"/>
    <col min="18" max="18" width="19.28515625" hidden="1" customWidth="1"/>
    <col min="19" max="19" width="21.85546875" customWidth="1"/>
    <col min="20" max="20" width="19.5703125" customWidth="1"/>
    <col min="21" max="21" width="11.85546875" customWidth="1"/>
    <col min="22" max="22" width="13.140625" customWidth="1"/>
    <col min="23" max="23" width="13" customWidth="1"/>
    <col min="24" max="24" width="15.7109375" customWidth="1"/>
    <col min="25" max="25" width="9.140625" customWidth="1"/>
    <col min="26" max="26" width="7.85546875" customWidth="1"/>
    <col min="27" max="27" width="9.140625" customWidth="1"/>
    <col min="28" max="28" width="17.42578125" customWidth="1"/>
    <col min="29" max="29" width="17.28515625" customWidth="1"/>
    <col min="30" max="30" width="15.5703125" customWidth="1"/>
    <col min="31" max="31" width="23" customWidth="1"/>
    <col min="32" max="32" width="23.42578125" customWidth="1"/>
    <col min="33" max="33" width="19.7109375" style="99" customWidth="1"/>
    <col min="34" max="34" width="42.5703125" customWidth="1"/>
    <col min="35" max="35" width="26.42578125" customWidth="1"/>
    <col min="36" max="36" width="21.7109375" customWidth="1"/>
    <col min="37" max="37" width="28.140625" customWidth="1"/>
    <col min="38" max="38" width="6.7109375" customWidth="1"/>
    <col min="39" max="39" width="20.42578125" customWidth="1"/>
    <col min="40" max="40" width="23.85546875" customWidth="1"/>
  </cols>
  <sheetData>
    <row r="1" spans="1:40" ht="14.45">
      <c r="A1" s="156" t="s">
        <v>16</v>
      </c>
      <c r="B1" s="157" t="s">
        <v>17</v>
      </c>
      <c r="C1" s="158" t="s">
        <v>18</v>
      </c>
      <c r="D1" s="159" t="s">
        <v>19</v>
      </c>
      <c r="E1" s="159" t="s">
        <v>20</v>
      </c>
      <c r="F1" s="157" t="s">
        <v>21</v>
      </c>
      <c r="G1" s="160" t="s">
        <v>22</v>
      </c>
      <c r="H1" s="159" t="s">
        <v>23</v>
      </c>
      <c r="I1" s="157" t="s">
        <v>24</v>
      </c>
      <c r="J1" s="157" t="s">
        <v>25</v>
      </c>
      <c r="K1" s="157" t="s">
        <v>26</v>
      </c>
      <c r="L1" s="157" t="s">
        <v>27</v>
      </c>
      <c r="M1" s="157" t="s">
        <v>28</v>
      </c>
      <c r="N1" s="157" t="s">
        <v>29</v>
      </c>
      <c r="O1" s="161" t="s">
        <v>30</v>
      </c>
      <c r="P1" s="157" t="s">
        <v>31</v>
      </c>
      <c r="Q1" s="159" t="s">
        <v>32</v>
      </c>
      <c r="R1" s="157" t="s">
        <v>33</v>
      </c>
      <c r="S1" s="157" t="s">
        <v>34</v>
      </c>
      <c r="T1" s="156" t="s">
        <v>35</v>
      </c>
      <c r="U1" s="156" t="s">
        <v>36</v>
      </c>
      <c r="V1" s="156" t="s">
        <v>37</v>
      </c>
      <c r="W1" s="156" t="s">
        <v>38</v>
      </c>
      <c r="X1" s="157" t="s">
        <v>39</v>
      </c>
      <c r="Y1" s="156" t="s">
        <v>40</v>
      </c>
      <c r="Z1" s="156" t="s">
        <v>41</v>
      </c>
      <c r="AA1" s="157" t="s">
        <v>42</v>
      </c>
      <c r="AB1" s="157" t="s">
        <v>43</v>
      </c>
      <c r="AC1" s="157" t="s">
        <v>44</v>
      </c>
      <c r="AD1" s="157" t="s">
        <v>45</v>
      </c>
      <c r="AE1" s="157" t="s">
        <v>46</v>
      </c>
      <c r="AF1" s="157" t="s">
        <v>47</v>
      </c>
      <c r="AG1" s="162" t="s">
        <v>48</v>
      </c>
      <c r="AH1" s="157" t="s">
        <v>49</v>
      </c>
      <c r="AI1" s="157" t="s">
        <v>50</v>
      </c>
      <c r="AJ1" s="157" t="s">
        <v>51</v>
      </c>
      <c r="AK1" s="157" t="s">
        <v>52</v>
      </c>
      <c r="AL1" s="157" t="s">
        <v>53</v>
      </c>
      <c r="AM1" s="157" t="s">
        <v>54</v>
      </c>
      <c r="AN1" s="157" t="s">
        <v>55</v>
      </c>
    </row>
    <row r="2" spans="1:40" ht="28.9">
      <c r="A2" s="163" t="s">
        <v>56</v>
      </c>
      <c r="B2" s="164">
        <v>45863</v>
      </c>
      <c r="C2" s="164" t="s">
        <v>57</v>
      </c>
      <c r="D2" s="164">
        <v>44927</v>
      </c>
      <c r="E2" s="164">
        <v>46022</v>
      </c>
      <c r="F2" s="165" t="s">
        <v>58</v>
      </c>
      <c r="G2" s="164" t="s">
        <v>59</v>
      </c>
      <c r="H2" s="165" t="s">
        <v>60</v>
      </c>
      <c r="I2" s="166" t="s">
        <v>61</v>
      </c>
      <c r="J2" s="167">
        <v>8.1</v>
      </c>
      <c r="K2" s="104" t="s">
        <v>62</v>
      </c>
      <c r="L2" s="164" t="s">
        <v>59</v>
      </c>
      <c r="M2" s="168" t="s">
        <v>63</v>
      </c>
      <c r="N2" s="105" t="s">
        <v>64</v>
      </c>
      <c r="O2" s="169" t="s">
        <v>65</v>
      </c>
      <c r="P2" s="170">
        <v>151</v>
      </c>
      <c r="Q2" s="171" t="s">
        <v>66</v>
      </c>
      <c r="R2" s="172" t="s">
        <v>1</v>
      </c>
      <c r="S2" s="106" t="s">
        <v>67</v>
      </c>
      <c r="T2" s="277">
        <v>50</v>
      </c>
      <c r="U2" s="277"/>
      <c r="V2" s="278"/>
      <c r="W2" s="277">
        <v>50</v>
      </c>
      <c r="X2" s="173"/>
      <c r="Y2" s="174"/>
      <c r="Z2" s="174"/>
      <c r="AA2" s="174"/>
      <c r="AB2" s="175" t="s">
        <v>59</v>
      </c>
      <c r="AC2" s="175" t="s">
        <v>59</v>
      </c>
      <c r="AD2" s="175" t="s">
        <v>59</v>
      </c>
      <c r="AE2" s="175" t="s">
        <v>59</v>
      </c>
      <c r="AF2" s="175" t="s">
        <v>59</v>
      </c>
      <c r="AG2" s="106"/>
      <c r="AH2" s="176"/>
      <c r="AI2" s="177" t="s">
        <v>68</v>
      </c>
      <c r="AJ2" s="177"/>
      <c r="AK2" s="177"/>
      <c r="AL2" s="178"/>
      <c r="AM2" s="179" t="s">
        <v>69</v>
      </c>
      <c r="AN2" s="180" t="s">
        <v>70</v>
      </c>
    </row>
    <row r="3" spans="1:40" ht="43.15">
      <c r="A3" s="163" t="s">
        <v>56</v>
      </c>
      <c r="B3" s="164">
        <v>45863</v>
      </c>
      <c r="C3" s="164" t="s">
        <v>57</v>
      </c>
      <c r="D3" s="164">
        <v>44927</v>
      </c>
      <c r="E3" s="164">
        <v>46022</v>
      </c>
      <c r="F3" s="165" t="s">
        <v>71</v>
      </c>
      <c r="G3" s="164" t="s">
        <v>59</v>
      </c>
      <c r="H3" s="165" t="s">
        <v>72</v>
      </c>
      <c r="I3" s="103" t="s">
        <v>61</v>
      </c>
      <c r="J3" s="167">
        <v>8.1</v>
      </c>
      <c r="K3" s="40" t="s">
        <v>73</v>
      </c>
      <c r="L3" s="164" t="s">
        <v>59</v>
      </c>
      <c r="M3" s="168" t="s">
        <v>74</v>
      </c>
      <c r="N3" s="105" t="s">
        <v>75</v>
      </c>
      <c r="O3" s="169" t="s">
        <v>76</v>
      </c>
      <c r="P3" s="170">
        <v>153</v>
      </c>
      <c r="Q3" s="181" t="s">
        <v>77</v>
      </c>
      <c r="R3" s="172" t="s">
        <v>1</v>
      </c>
      <c r="S3" s="65" t="s">
        <v>67</v>
      </c>
      <c r="T3" s="167">
        <v>28</v>
      </c>
      <c r="U3" s="167"/>
      <c r="V3" s="41"/>
      <c r="W3" s="167">
        <v>28</v>
      </c>
      <c r="X3" s="182"/>
      <c r="Y3" s="174"/>
      <c r="Z3" s="174"/>
      <c r="AA3" s="183"/>
      <c r="AB3" s="184" t="s">
        <v>59</v>
      </c>
      <c r="AC3" s="184" t="s">
        <v>59</v>
      </c>
      <c r="AD3" s="184" t="s">
        <v>59</v>
      </c>
      <c r="AE3" s="184" t="s">
        <v>59</v>
      </c>
      <c r="AF3" s="184" t="s">
        <v>59</v>
      </c>
      <c r="AG3" s="106"/>
      <c r="AH3" s="176"/>
      <c r="AI3" s="177" t="s">
        <v>68</v>
      </c>
      <c r="AJ3" s="177"/>
      <c r="AK3" s="177"/>
      <c r="AL3" s="178"/>
      <c r="AM3" s="179" t="s">
        <v>69</v>
      </c>
      <c r="AN3" s="180" t="s">
        <v>70</v>
      </c>
    </row>
    <row r="4" spans="1:40" ht="28.9">
      <c r="A4" s="163" t="s">
        <v>56</v>
      </c>
      <c r="B4" s="164">
        <v>45863</v>
      </c>
      <c r="C4" s="164" t="s">
        <v>57</v>
      </c>
      <c r="D4" s="164">
        <v>44927</v>
      </c>
      <c r="E4" s="164">
        <v>46022</v>
      </c>
      <c r="F4" s="103" t="s">
        <v>78</v>
      </c>
      <c r="G4" s="164" t="s">
        <v>59</v>
      </c>
      <c r="H4" s="165" t="s">
        <v>79</v>
      </c>
      <c r="I4" s="103" t="s">
        <v>61</v>
      </c>
      <c r="J4" s="167">
        <v>8.1</v>
      </c>
      <c r="K4" s="40" t="s">
        <v>80</v>
      </c>
      <c r="L4" s="164" t="s">
        <v>59</v>
      </c>
      <c r="M4" s="168" t="s">
        <v>81</v>
      </c>
      <c r="N4" s="105" t="s">
        <v>82</v>
      </c>
      <c r="O4" s="169" t="s">
        <v>83</v>
      </c>
      <c r="P4" s="170">
        <v>157</v>
      </c>
      <c r="Q4" s="185" t="s">
        <v>84</v>
      </c>
      <c r="R4" s="172" t="s">
        <v>1</v>
      </c>
      <c r="S4" s="106" t="s">
        <v>67</v>
      </c>
      <c r="T4" s="167">
        <v>0</v>
      </c>
      <c r="U4" s="167"/>
      <c r="V4" s="41"/>
      <c r="W4" s="167">
        <v>0</v>
      </c>
      <c r="X4" s="186"/>
      <c r="Y4" s="187"/>
      <c r="Z4" s="187"/>
      <c r="AA4" s="188"/>
      <c r="AB4" s="184" t="s">
        <v>59</v>
      </c>
      <c r="AC4" s="184" t="s">
        <v>59</v>
      </c>
      <c r="AD4" s="184" t="s">
        <v>59</v>
      </c>
      <c r="AE4" s="184" t="s">
        <v>59</v>
      </c>
      <c r="AF4" s="184" t="s">
        <v>59</v>
      </c>
      <c r="AG4" s="106"/>
      <c r="AH4" s="189"/>
      <c r="AI4" s="177"/>
      <c r="AJ4" s="177"/>
      <c r="AK4" s="177"/>
      <c r="AL4" s="177"/>
      <c r="AM4" s="179" t="s">
        <v>69</v>
      </c>
      <c r="AN4" s="180" t="s">
        <v>70</v>
      </c>
    </row>
    <row r="5" spans="1:40" ht="28.9">
      <c r="A5" s="163" t="s">
        <v>56</v>
      </c>
      <c r="B5" s="164">
        <v>45863</v>
      </c>
      <c r="C5" s="164" t="s">
        <v>57</v>
      </c>
      <c r="D5" s="164">
        <v>44927</v>
      </c>
      <c r="E5" s="164">
        <v>46022</v>
      </c>
      <c r="F5" s="103" t="s">
        <v>85</v>
      </c>
      <c r="G5" s="164" t="s">
        <v>59</v>
      </c>
      <c r="H5" s="165" t="s">
        <v>86</v>
      </c>
      <c r="I5" s="103" t="s">
        <v>61</v>
      </c>
      <c r="J5" s="167">
        <v>8.1</v>
      </c>
      <c r="K5" s="40" t="s">
        <v>80</v>
      </c>
      <c r="L5" s="164" t="s">
        <v>59</v>
      </c>
      <c r="M5" s="168" t="s">
        <v>87</v>
      </c>
      <c r="N5" s="105" t="s">
        <v>88</v>
      </c>
      <c r="O5" s="169" t="s">
        <v>89</v>
      </c>
      <c r="P5" s="170">
        <v>159</v>
      </c>
      <c r="Q5" s="185" t="s">
        <v>84</v>
      </c>
      <c r="R5" s="172" t="s">
        <v>1</v>
      </c>
      <c r="S5" s="106" t="s">
        <v>67</v>
      </c>
      <c r="T5" s="167">
        <v>2</v>
      </c>
      <c r="U5" s="167"/>
      <c r="V5" s="41"/>
      <c r="W5" s="167">
        <v>2</v>
      </c>
      <c r="X5" s="182"/>
      <c r="Y5" s="174"/>
      <c r="Z5" s="174"/>
      <c r="AA5" s="188"/>
      <c r="AB5" s="175" t="s">
        <v>59</v>
      </c>
      <c r="AC5" s="175" t="s">
        <v>59</v>
      </c>
      <c r="AD5" s="175" t="s">
        <v>59</v>
      </c>
      <c r="AE5" s="175" t="s">
        <v>59</v>
      </c>
      <c r="AF5" s="175" t="s">
        <v>59</v>
      </c>
      <c r="AG5" s="106"/>
      <c r="AH5" s="189"/>
      <c r="AI5" s="177"/>
      <c r="AJ5" s="177"/>
      <c r="AK5" s="177"/>
      <c r="AL5" s="177"/>
      <c r="AM5" s="179" t="s">
        <v>69</v>
      </c>
      <c r="AN5" s="180" t="s">
        <v>70</v>
      </c>
    </row>
    <row r="6" spans="1:40" ht="28.9">
      <c r="A6" s="163" t="s">
        <v>56</v>
      </c>
      <c r="B6" s="164">
        <v>45863</v>
      </c>
      <c r="C6" s="164" t="s">
        <v>57</v>
      </c>
      <c r="D6" s="164">
        <v>44927</v>
      </c>
      <c r="E6" s="164">
        <v>46022</v>
      </c>
      <c r="F6" s="103" t="s">
        <v>90</v>
      </c>
      <c r="G6" s="164" t="s">
        <v>59</v>
      </c>
      <c r="H6" s="165" t="s">
        <v>86</v>
      </c>
      <c r="I6" s="103" t="s">
        <v>61</v>
      </c>
      <c r="J6" s="167">
        <v>8.1</v>
      </c>
      <c r="K6" s="40" t="s">
        <v>80</v>
      </c>
      <c r="L6" s="164" t="s">
        <v>59</v>
      </c>
      <c r="M6" s="168" t="s">
        <v>87</v>
      </c>
      <c r="N6" s="105" t="s">
        <v>91</v>
      </c>
      <c r="O6" s="169" t="s">
        <v>92</v>
      </c>
      <c r="P6" s="170">
        <v>159</v>
      </c>
      <c r="Q6" s="185" t="s">
        <v>84</v>
      </c>
      <c r="R6" s="172" t="s">
        <v>1</v>
      </c>
      <c r="S6" s="106" t="s">
        <v>67</v>
      </c>
      <c r="T6" s="167">
        <v>1.8</v>
      </c>
      <c r="U6" s="167"/>
      <c r="V6" s="41"/>
      <c r="W6" s="167">
        <v>1.8</v>
      </c>
      <c r="X6" s="182"/>
      <c r="Y6" s="174"/>
      <c r="Z6" s="174"/>
      <c r="AA6" s="172"/>
      <c r="AB6" s="184" t="s">
        <v>59</v>
      </c>
      <c r="AC6" s="184" t="s">
        <v>59</v>
      </c>
      <c r="AD6" s="184" t="s">
        <v>59</v>
      </c>
      <c r="AE6" s="184" t="s">
        <v>59</v>
      </c>
      <c r="AF6" s="184" t="s">
        <v>59</v>
      </c>
      <c r="AG6" s="106"/>
      <c r="AH6" s="189"/>
      <c r="AI6" s="177"/>
      <c r="AJ6" s="177"/>
      <c r="AK6" s="177"/>
      <c r="AL6" s="177"/>
      <c r="AM6" s="179" t="s">
        <v>69</v>
      </c>
      <c r="AN6" s="180" t="s">
        <v>70</v>
      </c>
    </row>
    <row r="7" spans="1:40" ht="43.15">
      <c r="A7" s="163" t="s">
        <v>56</v>
      </c>
      <c r="B7" s="164">
        <v>45863</v>
      </c>
      <c r="C7" s="164" t="s">
        <v>57</v>
      </c>
      <c r="D7" s="164">
        <v>44927</v>
      </c>
      <c r="E7" s="164">
        <v>46022</v>
      </c>
      <c r="F7" s="165" t="s">
        <v>93</v>
      </c>
      <c r="G7" s="164" t="s">
        <v>59</v>
      </c>
      <c r="H7" s="165" t="s">
        <v>94</v>
      </c>
      <c r="I7" s="103" t="s">
        <v>61</v>
      </c>
      <c r="J7" s="167">
        <v>8.1</v>
      </c>
      <c r="K7" s="40" t="s">
        <v>95</v>
      </c>
      <c r="L7" s="164" t="s">
        <v>59</v>
      </c>
      <c r="M7" s="168" t="s">
        <v>96</v>
      </c>
      <c r="N7" s="105" t="s">
        <v>97</v>
      </c>
      <c r="O7" s="169" t="s">
        <v>98</v>
      </c>
      <c r="P7" s="170">
        <v>163</v>
      </c>
      <c r="Q7" s="185" t="s">
        <v>84</v>
      </c>
      <c r="R7" s="172" t="s">
        <v>1</v>
      </c>
      <c r="S7" s="106" t="s">
        <v>99</v>
      </c>
      <c r="T7" s="167">
        <v>8</v>
      </c>
      <c r="U7" s="167"/>
      <c r="V7" s="41"/>
      <c r="W7" s="167">
        <v>8</v>
      </c>
      <c r="X7" s="190"/>
      <c r="Y7" s="187"/>
      <c r="Z7" s="187"/>
      <c r="AA7" s="191"/>
      <c r="AB7" s="184" t="s">
        <v>59</v>
      </c>
      <c r="AC7" s="184" t="s">
        <v>59</v>
      </c>
      <c r="AD7" s="184" t="s">
        <v>59</v>
      </c>
      <c r="AE7" s="184" t="s">
        <v>59</v>
      </c>
      <c r="AF7" s="184" t="s">
        <v>59</v>
      </c>
      <c r="AG7" s="106"/>
      <c r="AH7" s="176"/>
      <c r="AI7" s="177" t="s">
        <v>68</v>
      </c>
      <c r="AJ7" s="177"/>
      <c r="AK7" s="177"/>
      <c r="AL7" s="177"/>
      <c r="AM7" s="179" t="s">
        <v>69</v>
      </c>
      <c r="AN7" s="180" t="s">
        <v>70</v>
      </c>
    </row>
    <row r="8" spans="1:40" ht="28.9">
      <c r="A8" s="163" t="s">
        <v>56</v>
      </c>
      <c r="B8" s="164">
        <v>45863</v>
      </c>
      <c r="C8" s="164" t="s">
        <v>57</v>
      </c>
      <c r="D8" s="164">
        <v>44927</v>
      </c>
      <c r="E8" s="164">
        <v>46022</v>
      </c>
      <c r="F8" s="165" t="s">
        <v>100</v>
      </c>
      <c r="G8" s="164" t="s">
        <v>59</v>
      </c>
      <c r="H8" s="165" t="s">
        <v>101</v>
      </c>
      <c r="I8" s="103" t="s">
        <v>61</v>
      </c>
      <c r="J8" s="167">
        <v>8.1</v>
      </c>
      <c r="K8" s="40" t="s">
        <v>95</v>
      </c>
      <c r="L8" s="164" t="s">
        <v>59</v>
      </c>
      <c r="M8" s="168" t="s">
        <v>102</v>
      </c>
      <c r="N8" s="105" t="s">
        <v>103</v>
      </c>
      <c r="O8" s="169" t="s">
        <v>104</v>
      </c>
      <c r="P8" s="170">
        <v>166</v>
      </c>
      <c r="Q8" s="185" t="s">
        <v>84</v>
      </c>
      <c r="R8" s="172" t="s">
        <v>1</v>
      </c>
      <c r="S8" s="106" t="s">
        <v>105</v>
      </c>
      <c r="T8" s="167">
        <v>60</v>
      </c>
      <c r="U8" s="167"/>
      <c r="V8" s="41"/>
      <c r="W8" s="167">
        <v>60</v>
      </c>
      <c r="X8" s="190"/>
      <c r="Y8" s="187"/>
      <c r="Z8" s="187"/>
      <c r="AA8" s="192"/>
      <c r="AB8" s="184" t="s">
        <v>59</v>
      </c>
      <c r="AC8" s="184" t="s">
        <v>59</v>
      </c>
      <c r="AD8" s="184" t="s">
        <v>59</v>
      </c>
      <c r="AE8" s="184" t="s">
        <v>59</v>
      </c>
      <c r="AF8" s="184" t="s">
        <v>59</v>
      </c>
      <c r="AG8" s="106"/>
      <c r="AH8" s="189"/>
      <c r="AI8" s="177"/>
      <c r="AJ8" s="177"/>
      <c r="AK8" s="177"/>
      <c r="AL8" s="177"/>
      <c r="AM8" s="179" t="s">
        <v>69</v>
      </c>
      <c r="AN8" s="180" t="s">
        <v>70</v>
      </c>
    </row>
    <row r="9" spans="1:40" ht="28.9">
      <c r="A9" s="163" t="s">
        <v>56</v>
      </c>
      <c r="B9" s="164">
        <v>45863</v>
      </c>
      <c r="C9" s="164" t="s">
        <v>57</v>
      </c>
      <c r="D9" s="164">
        <v>44927</v>
      </c>
      <c r="E9" s="164">
        <v>46022</v>
      </c>
      <c r="F9" s="103" t="s">
        <v>106</v>
      </c>
      <c r="G9" s="164" t="s">
        <v>59</v>
      </c>
      <c r="H9" s="165" t="s">
        <v>107</v>
      </c>
      <c r="I9" s="103" t="s">
        <v>61</v>
      </c>
      <c r="J9" s="167">
        <v>8.1</v>
      </c>
      <c r="K9" s="40" t="s">
        <v>95</v>
      </c>
      <c r="L9" s="164" t="s">
        <v>59</v>
      </c>
      <c r="M9" s="168" t="s">
        <v>108</v>
      </c>
      <c r="N9" s="105" t="s">
        <v>109</v>
      </c>
      <c r="O9" s="169" t="s">
        <v>110</v>
      </c>
      <c r="P9" s="170">
        <v>170</v>
      </c>
      <c r="Q9" s="171" t="s">
        <v>111</v>
      </c>
      <c r="R9" s="172" t="s">
        <v>1</v>
      </c>
      <c r="S9" s="106" t="s">
        <v>112</v>
      </c>
      <c r="T9" s="167">
        <v>5</v>
      </c>
      <c r="U9" s="167"/>
      <c r="V9" s="41"/>
      <c r="W9" s="167">
        <v>5</v>
      </c>
      <c r="X9" s="186"/>
      <c r="Y9" s="187"/>
      <c r="Z9" s="187"/>
      <c r="AA9" s="191"/>
      <c r="AB9" s="184" t="s">
        <v>59</v>
      </c>
      <c r="AC9" s="184" t="s">
        <v>59</v>
      </c>
      <c r="AD9" s="184" t="s">
        <v>59</v>
      </c>
      <c r="AE9" s="184" t="s">
        <v>59</v>
      </c>
      <c r="AF9" s="184" t="s">
        <v>59</v>
      </c>
      <c r="AG9" s="106"/>
      <c r="AH9" s="176"/>
      <c r="AI9" s="177" t="s">
        <v>68</v>
      </c>
      <c r="AJ9" s="177"/>
      <c r="AK9" s="177"/>
      <c r="AL9" s="177"/>
      <c r="AM9" s="179" t="s">
        <v>69</v>
      </c>
      <c r="AN9" s="180" t="s">
        <v>70</v>
      </c>
    </row>
    <row r="10" spans="1:40" ht="43.15">
      <c r="A10" s="163" t="s">
        <v>56</v>
      </c>
      <c r="B10" s="164">
        <v>45863</v>
      </c>
      <c r="C10" s="164" t="s">
        <v>57</v>
      </c>
      <c r="D10" s="164">
        <v>44927</v>
      </c>
      <c r="E10" s="164">
        <v>46022</v>
      </c>
      <c r="F10" s="103" t="s">
        <v>113</v>
      </c>
      <c r="G10" s="164" t="s">
        <v>59</v>
      </c>
      <c r="H10" s="165" t="s">
        <v>114</v>
      </c>
      <c r="I10" s="103" t="s">
        <v>61</v>
      </c>
      <c r="J10" s="167">
        <v>8.1</v>
      </c>
      <c r="K10" s="41" t="s">
        <v>115</v>
      </c>
      <c r="L10" s="164" t="s">
        <v>59</v>
      </c>
      <c r="M10" s="193" t="s">
        <v>116</v>
      </c>
      <c r="N10" s="105" t="s">
        <v>117</v>
      </c>
      <c r="O10" s="169" t="s">
        <v>118</v>
      </c>
      <c r="P10" s="194">
        <v>213</v>
      </c>
      <c r="Q10" s="185" t="s">
        <v>84</v>
      </c>
      <c r="R10" s="172" t="s">
        <v>1</v>
      </c>
      <c r="S10" s="106" t="s">
        <v>119</v>
      </c>
      <c r="T10" s="167">
        <v>0</v>
      </c>
      <c r="U10" s="167"/>
      <c r="V10" s="41"/>
      <c r="W10" s="167">
        <v>0</v>
      </c>
      <c r="X10" s="190"/>
      <c r="Y10" s="187"/>
      <c r="Z10" s="187"/>
      <c r="AA10" s="172"/>
      <c r="AB10" s="175" t="s">
        <v>59</v>
      </c>
      <c r="AC10" s="175" t="s">
        <v>59</v>
      </c>
      <c r="AD10" s="175" t="s">
        <v>59</v>
      </c>
      <c r="AE10" s="175" t="s">
        <v>59</v>
      </c>
      <c r="AF10" s="175" t="s">
        <v>59</v>
      </c>
      <c r="AG10" s="106"/>
      <c r="AH10" s="176"/>
      <c r="AI10" s="195"/>
      <c r="AJ10" s="195"/>
      <c r="AK10" s="195"/>
      <c r="AL10" s="195"/>
      <c r="AM10" s="179" t="s">
        <v>69</v>
      </c>
      <c r="AN10" s="180" t="s">
        <v>70</v>
      </c>
    </row>
    <row r="11" spans="1:40" ht="43.15">
      <c r="A11" s="163" t="s">
        <v>56</v>
      </c>
      <c r="B11" s="164">
        <v>45863</v>
      </c>
      <c r="C11" s="164" t="s">
        <v>57</v>
      </c>
      <c r="D11" s="164">
        <v>44927</v>
      </c>
      <c r="E11" s="164">
        <v>46022</v>
      </c>
      <c r="F11" s="103" t="s">
        <v>120</v>
      </c>
      <c r="G11" s="164" t="s">
        <v>59</v>
      </c>
      <c r="H11" s="165" t="s">
        <v>121</v>
      </c>
      <c r="I11" s="103" t="s">
        <v>61</v>
      </c>
      <c r="J11" s="167">
        <v>8.1</v>
      </c>
      <c r="K11" s="41" t="s">
        <v>115</v>
      </c>
      <c r="L11" s="164" t="s">
        <v>59</v>
      </c>
      <c r="M11" s="193" t="s">
        <v>122</v>
      </c>
      <c r="N11" s="105" t="s">
        <v>123</v>
      </c>
      <c r="O11" s="169" t="s">
        <v>124</v>
      </c>
      <c r="P11" s="194">
        <v>214</v>
      </c>
      <c r="Q11" s="185" t="s">
        <v>84</v>
      </c>
      <c r="R11" s="172" t="s">
        <v>1</v>
      </c>
      <c r="S11" s="106" t="s">
        <v>125</v>
      </c>
      <c r="T11" s="167">
        <v>700</v>
      </c>
      <c r="U11" s="167"/>
      <c r="V11" s="41"/>
      <c r="W11" s="167">
        <v>700</v>
      </c>
      <c r="X11" s="190"/>
      <c r="Y11" s="187"/>
      <c r="Z11" s="187"/>
      <c r="AA11" s="172"/>
      <c r="AB11" s="175" t="s">
        <v>59</v>
      </c>
      <c r="AC11" s="175" t="s">
        <v>59</v>
      </c>
      <c r="AD11" s="175" t="s">
        <v>59</v>
      </c>
      <c r="AE11" s="175" t="s">
        <v>59</v>
      </c>
      <c r="AF11" s="175" t="s">
        <v>59</v>
      </c>
      <c r="AG11" s="106"/>
      <c r="AH11" s="176"/>
      <c r="AI11" s="195"/>
      <c r="AJ11" s="195"/>
      <c r="AK11" s="195"/>
      <c r="AL11" s="195"/>
      <c r="AM11" s="179" t="s">
        <v>69</v>
      </c>
      <c r="AN11" s="180" t="s">
        <v>70</v>
      </c>
    </row>
    <row r="12" spans="1:40" ht="43.15">
      <c r="A12" s="163" t="s">
        <v>56</v>
      </c>
      <c r="B12" s="164">
        <v>45863</v>
      </c>
      <c r="C12" s="196" t="s">
        <v>57</v>
      </c>
      <c r="D12" s="197">
        <v>44927</v>
      </c>
      <c r="E12" s="197">
        <v>46022</v>
      </c>
      <c r="F12" s="109" t="s">
        <v>126</v>
      </c>
      <c r="G12" s="196" t="s">
        <v>59</v>
      </c>
      <c r="H12" s="198" t="s">
        <v>127</v>
      </c>
      <c r="I12" s="109" t="s">
        <v>61</v>
      </c>
      <c r="J12" s="199">
        <v>8.1</v>
      </c>
      <c r="K12" s="40" t="s">
        <v>115</v>
      </c>
      <c r="L12" s="196" t="s">
        <v>59</v>
      </c>
      <c r="M12" s="200" t="s">
        <v>128</v>
      </c>
      <c r="N12" s="105" t="s">
        <v>129</v>
      </c>
      <c r="O12" s="201" t="s">
        <v>130</v>
      </c>
      <c r="P12" s="170">
        <v>216</v>
      </c>
      <c r="Q12" s="202" t="s">
        <v>84</v>
      </c>
      <c r="R12" s="191" t="s">
        <v>1</v>
      </c>
      <c r="S12" s="106" t="s">
        <v>131</v>
      </c>
      <c r="T12" s="167">
        <v>950</v>
      </c>
      <c r="U12" s="167"/>
      <c r="V12" s="41"/>
      <c r="W12" s="167">
        <v>950</v>
      </c>
      <c r="X12" s="190"/>
      <c r="Y12" s="187"/>
      <c r="Z12" s="187"/>
      <c r="AA12" s="172"/>
      <c r="AB12" s="175" t="s">
        <v>59</v>
      </c>
      <c r="AC12" s="175" t="s">
        <v>59</v>
      </c>
      <c r="AD12" s="175" t="s">
        <v>59</v>
      </c>
      <c r="AE12" s="175" t="s">
        <v>59</v>
      </c>
      <c r="AF12" s="175" t="s">
        <v>59</v>
      </c>
      <c r="AG12" s="106"/>
      <c r="AH12" s="189"/>
      <c r="AI12" s="177"/>
      <c r="AJ12" s="177"/>
      <c r="AK12" s="177"/>
      <c r="AL12" s="177"/>
      <c r="AM12" s="179" t="s">
        <v>69</v>
      </c>
      <c r="AN12" s="180" t="s">
        <v>70</v>
      </c>
    </row>
    <row r="13" spans="1:40" ht="43.15">
      <c r="A13" s="163" t="s">
        <v>56</v>
      </c>
      <c r="B13" s="164">
        <v>45863</v>
      </c>
      <c r="C13" s="196" t="s">
        <v>57</v>
      </c>
      <c r="D13" s="197">
        <v>44927</v>
      </c>
      <c r="E13" s="197">
        <v>46022</v>
      </c>
      <c r="F13" s="109" t="s">
        <v>132</v>
      </c>
      <c r="G13" s="196" t="s">
        <v>59</v>
      </c>
      <c r="H13" s="198" t="s">
        <v>133</v>
      </c>
      <c r="I13" s="109" t="s">
        <v>61</v>
      </c>
      <c r="J13" s="199">
        <v>8.1</v>
      </c>
      <c r="K13" s="40" t="s">
        <v>115</v>
      </c>
      <c r="L13" s="196" t="s">
        <v>59</v>
      </c>
      <c r="M13" s="200" t="s">
        <v>134</v>
      </c>
      <c r="N13" s="105" t="s">
        <v>135</v>
      </c>
      <c r="O13" s="201" t="s">
        <v>136</v>
      </c>
      <c r="P13" s="170">
        <v>218</v>
      </c>
      <c r="Q13" s="202" t="s">
        <v>84</v>
      </c>
      <c r="R13" s="191" t="s">
        <v>1</v>
      </c>
      <c r="S13" s="106" t="s">
        <v>137</v>
      </c>
      <c r="T13" s="279">
        <v>90</v>
      </c>
      <c r="U13" s="167"/>
      <c r="V13" s="41"/>
      <c r="W13" s="279">
        <v>90</v>
      </c>
      <c r="X13" s="190"/>
      <c r="Y13" s="187"/>
      <c r="Z13" s="187"/>
      <c r="AA13" s="191"/>
      <c r="AB13" s="184" t="s">
        <v>59</v>
      </c>
      <c r="AC13" s="184" t="s">
        <v>59</v>
      </c>
      <c r="AD13" s="184" t="s">
        <v>59</v>
      </c>
      <c r="AE13" s="184" t="s">
        <v>59</v>
      </c>
      <c r="AF13" s="184" t="s">
        <v>59</v>
      </c>
      <c r="AG13" s="106"/>
      <c r="AH13" s="176"/>
      <c r="AI13" s="177" t="s">
        <v>68</v>
      </c>
      <c r="AJ13" s="177"/>
      <c r="AK13" s="177"/>
      <c r="AL13" s="177"/>
      <c r="AM13" s="179" t="s">
        <v>69</v>
      </c>
      <c r="AN13" s="180" t="s">
        <v>70</v>
      </c>
    </row>
    <row r="14" spans="1:40" ht="43.15">
      <c r="A14" s="163" t="s">
        <v>56</v>
      </c>
      <c r="B14" s="164">
        <v>45863</v>
      </c>
      <c r="C14" s="196" t="s">
        <v>57</v>
      </c>
      <c r="D14" s="197">
        <v>44927</v>
      </c>
      <c r="E14" s="197">
        <v>46022</v>
      </c>
      <c r="F14" s="109" t="s">
        <v>138</v>
      </c>
      <c r="G14" s="196" t="s">
        <v>59</v>
      </c>
      <c r="H14" s="198" t="s">
        <v>139</v>
      </c>
      <c r="I14" s="109" t="s">
        <v>61</v>
      </c>
      <c r="J14" s="199">
        <v>8.1</v>
      </c>
      <c r="K14" s="40" t="s">
        <v>115</v>
      </c>
      <c r="L14" s="196" t="s">
        <v>59</v>
      </c>
      <c r="M14" s="200" t="s">
        <v>140</v>
      </c>
      <c r="N14" s="105" t="s">
        <v>141</v>
      </c>
      <c r="O14" s="201" t="s">
        <v>142</v>
      </c>
      <c r="P14" s="170">
        <v>171</v>
      </c>
      <c r="Q14" s="202" t="s">
        <v>143</v>
      </c>
      <c r="R14" s="191" t="s">
        <v>1</v>
      </c>
      <c r="S14" s="106" t="s">
        <v>144</v>
      </c>
      <c r="T14" s="167">
        <v>200</v>
      </c>
      <c r="U14" s="167"/>
      <c r="V14" s="41"/>
      <c r="W14" s="167">
        <v>200</v>
      </c>
      <c r="X14" s="190"/>
      <c r="Y14" s="187"/>
      <c r="Z14" s="187"/>
      <c r="AA14" s="172"/>
      <c r="AB14" s="184" t="s">
        <v>59</v>
      </c>
      <c r="AC14" s="184" t="s">
        <v>59</v>
      </c>
      <c r="AD14" s="184" t="s">
        <v>59</v>
      </c>
      <c r="AE14" s="184" t="s">
        <v>59</v>
      </c>
      <c r="AF14" s="184" t="s">
        <v>59</v>
      </c>
      <c r="AG14" s="106"/>
      <c r="AH14" s="189"/>
      <c r="AI14" s="177"/>
      <c r="AJ14" s="177"/>
      <c r="AK14" s="177"/>
      <c r="AL14" s="177"/>
      <c r="AM14" s="179" t="s">
        <v>69</v>
      </c>
      <c r="AN14" s="180" t="s">
        <v>70</v>
      </c>
    </row>
    <row r="15" spans="1:40" s="4" customFormat="1" ht="16.5" customHeight="1">
      <c r="A15" s="163" t="s">
        <v>56</v>
      </c>
      <c r="B15" s="164">
        <v>45863</v>
      </c>
      <c r="C15" s="196" t="s">
        <v>57</v>
      </c>
      <c r="D15" s="196">
        <v>44927</v>
      </c>
      <c r="E15" s="196">
        <v>46022</v>
      </c>
      <c r="F15" s="203" t="s">
        <v>145</v>
      </c>
      <c r="G15" s="196" t="s">
        <v>59</v>
      </c>
      <c r="H15" s="203" t="s">
        <v>146</v>
      </c>
      <c r="I15" s="109" t="s">
        <v>61</v>
      </c>
      <c r="J15" s="199">
        <v>8.1</v>
      </c>
      <c r="K15" s="40" t="s">
        <v>115</v>
      </c>
      <c r="L15" s="196" t="s">
        <v>59</v>
      </c>
      <c r="M15" s="204" t="s">
        <v>147</v>
      </c>
      <c r="N15" s="205" t="s">
        <v>148</v>
      </c>
      <c r="O15" s="206" t="s">
        <v>149</v>
      </c>
      <c r="P15" s="204">
        <v>277</v>
      </c>
      <c r="Q15" s="185" t="s">
        <v>84</v>
      </c>
      <c r="R15" s="191" t="s">
        <v>1</v>
      </c>
      <c r="S15" s="112" t="s">
        <v>150</v>
      </c>
      <c r="T15" s="167">
        <v>0</v>
      </c>
      <c r="U15" s="167"/>
      <c r="V15" s="41"/>
      <c r="W15" s="167">
        <v>0</v>
      </c>
      <c r="X15" s="186"/>
      <c r="Y15" s="187"/>
      <c r="Z15" s="187"/>
      <c r="AA15" s="191"/>
      <c r="AB15" s="184" t="s">
        <v>59</v>
      </c>
      <c r="AC15" s="184" t="s">
        <v>59</v>
      </c>
      <c r="AD15" s="184" t="s">
        <v>59</v>
      </c>
      <c r="AE15" s="184" t="s">
        <v>59</v>
      </c>
      <c r="AF15" s="184" t="s">
        <v>59</v>
      </c>
      <c r="AG15" s="106"/>
      <c r="AH15" s="207"/>
      <c r="AI15" s="208" t="s">
        <v>68</v>
      </c>
      <c r="AJ15" s="208"/>
      <c r="AK15" s="208"/>
      <c r="AL15" s="208"/>
      <c r="AM15" s="179" t="s">
        <v>69</v>
      </c>
      <c r="AN15" s="180" t="s">
        <v>70</v>
      </c>
    </row>
    <row r="16" spans="1:40" ht="43.15">
      <c r="A16" s="163" t="s">
        <v>56</v>
      </c>
      <c r="B16" s="164">
        <v>45863</v>
      </c>
      <c r="C16" s="196" t="s">
        <v>57</v>
      </c>
      <c r="D16" s="197">
        <v>44927</v>
      </c>
      <c r="E16" s="197">
        <v>46022</v>
      </c>
      <c r="F16" s="109" t="s">
        <v>151</v>
      </c>
      <c r="G16" s="196" t="s">
        <v>59</v>
      </c>
      <c r="H16" s="198" t="s">
        <v>152</v>
      </c>
      <c r="I16" s="109" t="s">
        <v>61</v>
      </c>
      <c r="J16" s="199">
        <v>8.1</v>
      </c>
      <c r="K16" s="40" t="s">
        <v>115</v>
      </c>
      <c r="L16" s="196" t="s">
        <v>59</v>
      </c>
      <c r="M16" s="200" t="s">
        <v>153</v>
      </c>
      <c r="N16" s="105" t="s">
        <v>154</v>
      </c>
      <c r="O16" s="201" t="s">
        <v>155</v>
      </c>
      <c r="P16" s="170">
        <v>173</v>
      </c>
      <c r="Q16" s="202" t="s">
        <v>84</v>
      </c>
      <c r="R16" s="191" t="s">
        <v>1</v>
      </c>
      <c r="S16" s="106" t="s">
        <v>144</v>
      </c>
      <c r="T16" s="167">
        <v>200</v>
      </c>
      <c r="U16" s="167"/>
      <c r="V16" s="41"/>
      <c r="W16" s="167">
        <v>200</v>
      </c>
      <c r="X16" s="186"/>
      <c r="Y16" s="187"/>
      <c r="Z16" s="187"/>
      <c r="AA16" s="191"/>
      <c r="AB16" s="184" t="s">
        <v>59</v>
      </c>
      <c r="AC16" s="184" t="s">
        <v>59</v>
      </c>
      <c r="AD16" s="184" t="s">
        <v>59</v>
      </c>
      <c r="AE16" s="184" t="s">
        <v>59</v>
      </c>
      <c r="AF16" s="184" t="s">
        <v>59</v>
      </c>
      <c r="AG16" s="106"/>
      <c r="AH16" s="176"/>
      <c r="AI16" s="177" t="s">
        <v>68</v>
      </c>
      <c r="AJ16" s="177"/>
      <c r="AK16" s="177"/>
      <c r="AL16" s="177"/>
      <c r="AM16" s="179" t="s">
        <v>69</v>
      </c>
      <c r="AN16" s="180" t="s">
        <v>70</v>
      </c>
    </row>
    <row r="17" spans="1:40" ht="43.15">
      <c r="A17" s="163" t="s">
        <v>56</v>
      </c>
      <c r="B17" s="164">
        <v>45863</v>
      </c>
      <c r="C17" s="164" t="s">
        <v>57</v>
      </c>
      <c r="D17" s="164">
        <v>44927</v>
      </c>
      <c r="E17" s="164">
        <v>46022</v>
      </c>
      <c r="F17" s="103" t="s">
        <v>156</v>
      </c>
      <c r="G17" s="164" t="s">
        <v>59</v>
      </c>
      <c r="H17" s="165" t="s">
        <v>157</v>
      </c>
      <c r="I17" s="103" t="s">
        <v>61</v>
      </c>
      <c r="J17" s="167">
        <v>8.1</v>
      </c>
      <c r="K17" s="40" t="s">
        <v>158</v>
      </c>
      <c r="L17" s="164" t="s">
        <v>59</v>
      </c>
      <c r="M17" s="168" t="s">
        <v>159</v>
      </c>
      <c r="N17" s="105" t="s">
        <v>160</v>
      </c>
      <c r="O17" s="169" t="s">
        <v>161</v>
      </c>
      <c r="P17" s="170">
        <v>175</v>
      </c>
      <c r="Q17" s="171" t="s">
        <v>162</v>
      </c>
      <c r="R17" s="172" t="s">
        <v>1</v>
      </c>
      <c r="S17" s="106" t="s">
        <v>163</v>
      </c>
      <c r="T17" s="167">
        <v>10</v>
      </c>
      <c r="U17" s="167"/>
      <c r="V17" s="41"/>
      <c r="W17" s="167">
        <v>10</v>
      </c>
      <c r="X17" s="186"/>
      <c r="Y17" s="187"/>
      <c r="Z17" s="187"/>
      <c r="AA17" s="191"/>
      <c r="AB17" s="184" t="s">
        <v>59</v>
      </c>
      <c r="AC17" s="184" t="s">
        <v>59</v>
      </c>
      <c r="AD17" s="184" t="s">
        <v>59</v>
      </c>
      <c r="AE17" s="184" t="s">
        <v>59</v>
      </c>
      <c r="AF17" s="184" t="s">
        <v>59</v>
      </c>
      <c r="AG17" s="106"/>
      <c r="AH17" s="189"/>
      <c r="AI17" s="177"/>
      <c r="AJ17" s="177"/>
      <c r="AK17" s="177"/>
      <c r="AL17" s="177"/>
      <c r="AM17" s="179" t="s">
        <v>69</v>
      </c>
      <c r="AN17" s="180" t="s">
        <v>70</v>
      </c>
    </row>
    <row r="18" spans="1:40" ht="28.9">
      <c r="A18" s="163" t="s">
        <v>56</v>
      </c>
      <c r="B18" s="164">
        <v>45863</v>
      </c>
      <c r="C18" s="164" t="s">
        <v>57</v>
      </c>
      <c r="D18" s="164">
        <v>44927</v>
      </c>
      <c r="E18" s="164">
        <v>46022</v>
      </c>
      <c r="F18" s="209" t="s">
        <v>164</v>
      </c>
      <c r="G18" s="164" t="s">
        <v>59</v>
      </c>
      <c r="H18" s="165" t="s">
        <v>165</v>
      </c>
      <c r="I18" s="103" t="s">
        <v>61</v>
      </c>
      <c r="J18" s="210">
        <v>8.1</v>
      </c>
      <c r="K18" s="40" t="s">
        <v>158</v>
      </c>
      <c r="L18" s="211" t="s">
        <v>59</v>
      </c>
      <c r="M18" s="204" t="s">
        <v>166</v>
      </c>
      <c r="N18" s="110" t="s">
        <v>167</v>
      </c>
      <c r="O18" s="212" t="s">
        <v>168</v>
      </c>
      <c r="P18" s="204">
        <v>161</v>
      </c>
      <c r="Q18" s="202" t="s">
        <v>169</v>
      </c>
      <c r="R18" s="172" t="s">
        <v>1</v>
      </c>
      <c r="S18" s="111" t="s">
        <v>170</v>
      </c>
      <c r="T18" s="167">
        <v>0</v>
      </c>
      <c r="U18" s="167"/>
      <c r="V18" s="41"/>
      <c r="W18" s="167">
        <v>0</v>
      </c>
      <c r="X18" s="190"/>
      <c r="Y18" s="187"/>
      <c r="Z18" s="187"/>
      <c r="AA18" s="172"/>
      <c r="AB18" s="184" t="s">
        <v>59</v>
      </c>
      <c r="AC18" s="184" t="s">
        <v>59</v>
      </c>
      <c r="AD18" s="184" t="s">
        <v>59</v>
      </c>
      <c r="AE18" s="184" t="s">
        <v>59</v>
      </c>
      <c r="AF18" s="184" t="s">
        <v>59</v>
      </c>
      <c r="AG18" s="106"/>
      <c r="AH18" s="176"/>
      <c r="AI18" s="213"/>
      <c r="AJ18" s="213"/>
      <c r="AK18" s="213"/>
      <c r="AL18" s="213"/>
      <c r="AM18" s="179" t="s">
        <v>69</v>
      </c>
      <c r="AN18" s="180" t="s">
        <v>70</v>
      </c>
    </row>
    <row r="19" spans="1:40" ht="43.15">
      <c r="A19" s="163" t="s">
        <v>56</v>
      </c>
      <c r="B19" s="164">
        <v>45863</v>
      </c>
      <c r="C19" s="164" t="s">
        <v>57</v>
      </c>
      <c r="D19" s="164">
        <v>44013</v>
      </c>
      <c r="E19" s="164">
        <v>46022</v>
      </c>
      <c r="F19" s="214" t="s">
        <v>171</v>
      </c>
      <c r="G19" s="196" t="s">
        <v>59</v>
      </c>
      <c r="H19" s="198" t="s">
        <v>172</v>
      </c>
      <c r="I19" s="109" t="s">
        <v>61</v>
      </c>
      <c r="J19" s="199">
        <v>8.1</v>
      </c>
      <c r="K19" s="40" t="s">
        <v>158</v>
      </c>
      <c r="L19" s="196" t="s">
        <v>59</v>
      </c>
      <c r="M19" s="168" t="s">
        <v>173</v>
      </c>
      <c r="N19" s="105" t="s">
        <v>174</v>
      </c>
      <c r="O19" s="201" t="s">
        <v>175</v>
      </c>
      <c r="P19" s="215">
        <v>175</v>
      </c>
      <c r="Q19" s="202" t="s">
        <v>169</v>
      </c>
      <c r="R19" s="191" t="s">
        <v>1</v>
      </c>
      <c r="S19" s="106" t="s">
        <v>176</v>
      </c>
      <c r="T19" s="167">
        <v>89</v>
      </c>
      <c r="U19" s="167"/>
      <c r="V19" s="41"/>
      <c r="W19" s="167">
        <v>89</v>
      </c>
      <c r="X19" s="186"/>
      <c r="Y19" s="187"/>
      <c r="Z19" s="187"/>
      <c r="AA19" s="191"/>
      <c r="AB19" s="216" t="s">
        <v>59</v>
      </c>
      <c r="AC19" s="216" t="s">
        <v>59</v>
      </c>
      <c r="AD19" s="184" t="s">
        <v>59</v>
      </c>
      <c r="AE19" s="184" t="s">
        <v>59</v>
      </c>
      <c r="AF19" s="184" t="s">
        <v>59</v>
      </c>
      <c r="AG19" s="106"/>
      <c r="AH19" s="176"/>
      <c r="AI19" s="177" t="s">
        <v>68</v>
      </c>
      <c r="AJ19" s="177"/>
      <c r="AK19" s="177"/>
      <c r="AL19" s="177"/>
      <c r="AM19" s="179" t="s">
        <v>69</v>
      </c>
      <c r="AN19" s="180" t="s">
        <v>70</v>
      </c>
    </row>
    <row r="20" spans="1:40" ht="18.75" customHeight="1">
      <c r="A20" s="163" t="s">
        <v>56</v>
      </c>
      <c r="B20" s="164">
        <v>45863</v>
      </c>
      <c r="C20" s="164" t="s">
        <v>57</v>
      </c>
      <c r="D20" s="164">
        <v>44013</v>
      </c>
      <c r="E20" s="164">
        <v>46022</v>
      </c>
      <c r="F20" s="109" t="s">
        <v>177</v>
      </c>
      <c r="G20" s="196" t="s">
        <v>59</v>
      </c>
      <c r="H20" s="198" t="s">
        <v>178</v>
      </c>
      <c r="I20" s="109" t="s">
        <v>61</v>
      </c>
      <c r="J20" s="199">
        <v>8.1</v>
      </c>
      <c r="K20" s="40" t="s">
        <v>158</v>
      </c>
      <c r="L20" s="196" t="s">
        <v>59</v>
      </c>
      <c r="M20" s="168" t="s">
        <v>179</v>
      </c>
      <c r="N20" s="105" t="s">
        <v>180</v>
      </c>
      <c r="O20" s="201" t="s">
        <v>181</v>
      </c>
      <c r="P20" s="170">
        <v>177</v>
      </c>
      <c r="Q20" s="202" t="s">
        <v>169</v>
      </c>
      <c r="R20" s="191" t="s">
        <v>1</v>
      </c>
      <c r="S20" s="106" t="s">
        <v>176</v>
      </c>
      <c r="T20" s="106" t="s">
        <v>59</v>
      </c>
      <c r="U20" s="106" t="s">
        <v>59</v>
      </c>
      <c r="V20" s="106" t="s">
        <v>59</v>
      </c>
      <c r="W20" s="106" t="s">
        <v>59</v>
      </c>
      <c r="X20" s="106"/>
      <c r="Y20" s="217"/>
      <c r="Z20" s="217"/>
      <c r="AA20" s="218"/>
      <c r="AB20" s="280" t="s">
        <v>182</v>
      </c>
      <c r="AC20" s="219"/>
      <c r="AD20" s="220"/>
      <c r="AE20" s="221"/>
      <c r="AF20" s="221"/>
      <c r="AG20" s="106"/>
      <c r="AH20" s="189"/>
      <c r="AI20" s="177"/>
      <c r="AJ20" s="177"/>
      <c r="AK20" s="177"/>
      <c r="AL20" s="177"/>
      <c r="AM20" s="179" t="s">
        <v>69</v>
      </c>
      <c r="AN20" s="180" t="s">
        <v>70</v>
      </c>
    </row>
    <row r="21" spans="1:40" ht="16.5" customHeight="1">
      <c r="A21" s="163" t="s">
        <v>56</v>
      </c>
      <c r="B21" s="164">
        <v>45863</v>
      </c>
      <c r="C21" s="164" t="s">
        <v>57</v>
      </c>
      <c r="D21" s="164">
        <v>44013</v>
      </c>
      <c r="E21" s="164">
        <v>46022</v>
      </c>
      <c r="F21" s="109" t="s">
        <v>183</v>
      </c>
      <c r="G21" s="196" t="s">
        <v>59</v>
      </c>
      <c r="H21" s="214" t="s">
        <v>184</v>
      </c>
      <c r="I21" s="109" t="s">
        <v>61</v>
      </c>
      <c r="J21" s="199">
        <v>8.1</v>
      </c>
      <c r="K21" s="40" t="s">
        <v>158</v>
      </c>
      <c r="L21" s="196" t="s">
        <v>59</v>
      </c>
      <c r="M21" s="168" t="s">
        <v>185</v>
      </c>
      <c r="N21" s="105" t="s">
        <v>186</v>
      </c>
      <c r="O21" s="222" t="s">
        <v>187</v>
      </c>
      <c r="P21" s="170">
        <v>179</v>
      </c>
      <c r="Q21" s="202" t="s">
        <v>169</v>
      </c>
      <c r="R21" s="191" t="s">
        <v>1</v>
      </c>
      <c r="S21" s="106" t="s">
        <v>176</v>
      </c>
      <c r="T21" s="106" t="s">
        <v>59</v>
      </c>
      <c r="U21" s="106" t="s">
        <v>59</v>
      </c>
      <c r="V21" s="106" t="s">
        <v>59</v>
      </c>
      <c r="W21" s="106" t="s">
        <v>59</v>
      </c>
      <c r="X21" s="106"/>
      <c r="Y21" s="217"/>
      <c r="Z21" s="217"/>
      <c r="AA21" s="218"/>
      <c r="AB21" s="281" t="s">
        <v>188</v>
      </c>
      <c r="AC21" s="219"/>
      <c r="AD21" s="223"/>
      <c r="AE21" s="221"/>
      <c r="AF21" s="221"/>
      <c r="AG21" s="106"/>
      <c r="AH21" s="189"/>
      <c r="AI21" s="177"/>
      <c r="AJ21" s="177"/>
      <c r="AK21" s="177"/>
      <c r="AL21" s="177"/>
      <c r="AM21" s="179" t="s">
        <v>69</v>
      </c>
      <c r="AN21" s="180" t="s">
        <v>70</v>
      </c>
    </row>
    <row r="22" spans="1:40" ht="43.15">
      <c r="A22" s="163" t="s">
        <v>56</v>
      </c>
      <c r="B22" s="164">
        <v>45863</v>
      </c>
      <c r="C22" s="196" t="s">
        <v>189</v>
      </c>
      <c r="D22" s="196" t="s">
        <v>59</v>
      </c>
      <c r="E22" s="196" t="s">
        <v>59</v>
      </c>
      <c r="F22" s="224" t="s">
        <v>190</v>
      </c>
      <c r="G22" s="196" t="s">
        <v>59</v>
      </c>
      <c r="H22" s="225" t="s">
        <v>191</v>
      </c>
      <c r="I22" s="109" t="s">
        <v>61</v>
      </c>
      <c r="J22" s="199">
        <v>8.1</v>
      </c>
      <c r="K22" s="104" t="s">
        <v>192</v>
      </c>
      <c r="L22" s="196" t="s">
        <v>59</v>
      </c>
      <c r="M22" s="168" t="s">
        <v>193</v>
      </c>
      <c r="N22" s="105" t="s">
        <v>194</v>
      </c>
      <c r="O22" s="201" t="s">
        <v>195</v>
      </c>
      <c r="P22" s="170">
        <v>182</v>
      </c>
      <c r="Q22" s="202" t="s">
        <v>84</v>
      </c>
      <c r="R22" s="191" t="s">
        <v>0</v>
      </c>
      <c r="S22" s="106" t="s">
        <v>196</v>
      </c>
      <c r="T22" s="133">
        <v>13275</v>
      </c>
      <c r="U22" s="122">
        <v>7294</v>
      </c>
      <c r="V22" s="122">
        <v>10940</v>
      </c>
      <c r="W22" s="133">
        <v>13275</v>
      </c>
      <c r="X22" s="190"/>
      <c r="Y22" s="187"/>
      <c r="Z22" s="187"/>
      <c r="AA22" s="172"/>
      <c r="AB22" s="226" t="s">
        <v>59</v>
      </c>
      <c r="AC22" s="226" t="s">
        <v>59</v>
      </c>
      <c r="AD22" s="184" t="s">
        <v>59</v>
      </c>
      <c r="AE22" s="184" t="s">
        <v>59</v>
      </c>
      <c r="AF22" s="184" t="s">
        <v>59</v>
      </c>
      <c r="AG22" s="106"/>
      <c r="AH22" s="189"/>
      <c r="AI22" s="177"/>
      <c r="AJ22" s="177"/>
      <c r="AK22" s="177"/>
      <c r="AL22" s="177"/>
      <c r="AM22" s="179" t="s">
        <v>69</v>
      </c>
      <c r="AN22" s="180" t="s">
        <v>70</v>
      </c>
    </row>
    <row r="23" spans="1:40" ht="43.15">
      <c r="A23" s="163" t="s">
        <v>56</v>
      </c>
      <c r="B23" s="164">
        <v>45863</v>
      </c>
      <c r="C23" s="196" t="s">
        <v>189</v>
      </c>
      <c r="D23" s="196" t="s">
        <v>59</v>
      </c>
      <c r="E23" s="196" t="s">
        <v>59</v>
      </c>
      <c r="F23" s="227" t="s">
        <v>197</v>
      </c>
      <c r="G23" s="164" t="s">
        <v>59</v>
      </c>
      <c r="H23" s="228" t="s">
        <v>191</v>
      </c>
      <c r="I23" s="103" t="s">
        <v>61</v>
      </c>
      <c r="J23" s="167">
        <v>8.1</v>
      </c>
      <c r="K23" s="104" t="s">
        <v>192</v>
      </c>
      <c r="L23" s="164" t="s">
        <v>59</v>
      </c>
      <c r="M23" s="168" t="s">
        <v>198</v>
      </c>
      <c r="N23" s="105" t="s">
        <v>199</v>
      </c>
      <c r="O23" s="169" t="s">
        <v>200</v>
      </c>
      <c r="P23" s="170">
        <v>185</v>
      </c>
      <c r="Q23" s="202" t="s">
        <v>84</v>
      </c>
      <c r="R23" s="191" t="s">
        <v>0</v>
      </c>
      <c r="S23" s="106" t="s">
        <v>196</v>
      </c>
      <c r="T23" s="121">
        <v>2479</v>
      </c>
      <c r="U23" s="121">
        <v>1239</v>
      </c>
      <c r="V23" s="127">
        <v>1899</v>
      </c>
      <c r="W23" s="121">
        <v>2479</v>
      </c>
      <c r="X23" s="190"/>
      <c r="Y23" s="187"/>
      <c r="Z23" s="187"/>
      <c r="AA23" s="172"/>
      <c r="AB23" s="184" t="s">
        <v>59</v>
      </c>
      <c r="AC23" s="184" t="s">
        <v>59</v>
      </c>
      <c r="AD23" s="184" t="s">
        <v>59</v>
      </c>
      <c r="AE23" s="184" t="s">
        <v>59</v>
      </c>
      <c r="AF23" s="184" t="s">
        <v>59</v>
      </c>
      <c r="AG23" s="106"/>
      <c r="AH23" s="189"/>
      <c r="AI23" s="177"/>
      <c r="AJ23" s="177"/>
      <c r="AK23" s="177"/>
      <c r="AL23" s="177"/>
      <c r="AM23" s="179" t="s">
        <v>69</v>
      </c>
      <c r="AN23" s="180" t="s">
        <v>70</v>
      </c>
    </row>
    <row r="24" spans="1:40" ht="43.15">
      <c r="A24" s="163" t="s">
        <v>56</v>
      </c>
      <c r="B24" s="164">
        <v>45863</v>
      </c>
      <c r="C24" s="196" t="s">
        <v>189</v>
      </c>
      <c r="D24" s="196" t="s">
        <v>59</v>
      </c>
      <c r="E24" s="196" t="s">
        <v>59</v>
      </c>
      <c r="F24" s="227" t="s">
        <v>201</v>
      </c>
      <c r="G24" s="164" t="s">
        <v>59</v>
      </c>
      <c r="H24" s="165" t="s">
        <v>202</v>
      </c>
      <c r="I24" s="103" t="s">
        <v>61</v>
      </c>
      <c r="J24" s="167">
        <v>8.1</v>
      </c>
      <c r="K24" s="104" t="s">
        <v>192</v>
      </c>
      <c r="L24" s="164" t="s">
        <v>59</v>
      </c>
      <c r="M24" s="168" t="s">
        <v>203</v>
      </c>
      <c r="N24" s="105" t="s">
        <v>204</v>
      </c>
      <c r="O24" s="169" t="s">
        <v>205</v>
      </c>
      <c r="P24" s="170">
        <v>188</v>
      </c>
      <c r="Q24" s="202" t="s">
        <v>84</v>
      </c>
      <c r="R24" s="191" t="s">
        <v>0</v>
      </c>
      <c r="S24" s="106" t="s">
        <v>196</v>
      </c>
      <c r="T24" s="121">
        <v>300</v>
      </c>
      <c r="U24" s="121">
        <v>150</v>
      </c>
      <c r="V24" s="121">
        <v>300</v>
      </c>
      <c r="W24" s="121">
        <v>300</v>
      </c>
      <c r="X24" s="186"/>
      <c r="Y24" s="187"/>
      <c r="Z24" s="187"/>
      <c r="AA24" s="172"/>
      <c r="AB24" s="184" t="s">
        <v>59</v>
      </c>
      <c r="AC24" s="184" t="s">
        <v>59</v>
      </c>
      <c r="AD24" s="184" t="s">
        <v>59</v>
      </c>
      <c r="AE24" s="184" t="s">
        <v>59</v>
      </c>
      <c r="AF24" s="184" t="s">
        <v>59</v>
      </c>
      <c r="AG24" s="106"/>
      <c r="AH24" s="176"/>
      <c r="AI24" s="177" t="s">
        <v>68</v>
      </c>
      <c r="AJ24" s="177"/>
      <c r="AK24" s="177"/>
      <c r="AL24" s="177"/>
      <c r="AM24" s="179" t="s">
        <v>69</v>
      </c>
      <c r="AN24" s="180" t="s">
        <v>70</v>
      </c>
    </row>
    <row r="25" spans="1:40" ht="43.15">
      <c r="A25" s="163" t="s">
        <v>56</v>
      </c>
      <c r="B25" s="164">
        <v>45863</v>
      </c>
      <c r="C25" s="196" t="s">
        <v>189</v>
      </c>
      <c r="D25" s="196" t="s">
        <v>59</v>
      </c>
      <c r="E25" s="196" t="s">
        <v>59</v>
      </c>
      <c r="F25" s="227" t="s">
        <v>206</v>
      </c>
      <c r="G25" s="164" t="s">
        <v>59</v>
      </c>
      <c r="H25" s="165" t="s">
        <v>202</v>
      </c>
      <c r="I25" s="103" t="s">
        <v>61</v>
      </c>
      <c r="J25" s="167">
        <v>8.1</v>
      </c>
      <c r="K25" s="104" t="s">
        <v>192</v>
      </c>
      <c r="L25" s="164" t="s">
        <v>59</v>
      </c>
      <c r="M25" s="168" t="s">
        <v>207</v>
      </c>
      <c r="N25" s="105" t="s">
        <v>208</v>
      </c>
      <c r="O25" s="169" t="s">
        <v>209</v>
      </c>
      <c r="P25" s="170">
        <v>189</v>
      </c>
      <c r="Q25" s="202" t="s">
        <v>84</v>
      </c>
      <c r="R25" s="191" t="s">
        <v>0</v>
      </c>
      <c r="S25" s="106" t="s">
        <v>196</v>
      </c>
      <c r="T25" s="124">
        <v>7331</v>
      </c>
      <c r="U25" s="117">
        <v>0</v>
      </c>
      <c r="V25" s="117">
        <v>0</v>
      </c>
      <c r="W25" s="124">
        <v>7331</v>
      </c>
      <c r="X25" s="186"/>
      <c r="Y25" s="187"/>
      <c r="Z25" s="187"/>
      <c r="AA25" s="172"/>
      <c r="AB25" s="184" t="s">
        <v>59</v>
      </c>
      <c r="AC25" s="184" t="s">
        <v>59</v>
      </c>
      <c r="AD25" s="184" t="s">
        <v>59</v>
      </c>
      <c r="AE25" s="184" t="s">
        <v>59</v>
      </c>
      <c r="AF25" s="184" t="s">
        <v>59</v>
      </c>
      <c r="AG25" s="106"/>
      <c r="AH25" s="189"/>
      <c r="AI25" s="177"/>
      <c r="AJ25" s="177"/>
      <c r="AK25" s="177"/>
      <c r="AL25" s="177"/>
      <c r="AM25" s="179" t="s">
        <v>69</v>
      </c>
      <c r="AN25" s="180" t="s">
        <v>70</v>
      </c>
    </row>
    <row r="26" spans="1:40" ht="43.15">
      <c r="A26" s="163" t="s">
        <v>56</v>
      </c>
      <c r="B26" s="164">
        <v>45863</v>
      </c>
      <c r="C26" s="196" t="s">
        <v>189</v>
      </c>
      <c r="D26" s="196" t="s">
        <v>59</v>
      </c>
      <c r="E26" s="196" t="s">
        <v>59</v>
      </c>
      <c r="F26" s="227" t="s">
        <v>210</v>
      </c>
      <c r="G26" s="164" t="s">
        <v>59</v>
      </c>
      <c r="H26" s="165" t="s">
        <v>211</v>
      </c>
      <c r="I26" s="103" t="s">
        <v>61</v>
      </c>
      <c r="J26" s="167">
        <v>8.1</v>
      </c>
      <c r="K26" s="104" t="s">
        <v>192</v>
      </c>
      <c r="L26" s="164" t="s">
        <v>59</v>
      </c>
      <c r="M26" s="168" t="s">
        <v>212</v>
      </c>
      <c r="N26" s="105" t="s">
        <v>213</v>
      </c>
      <c r="O26" s="169" t="s">
        <v>214</v>
      </c>
      <c r="P26" s="170">
        <v>192</v>
      </c>
      <c r="Q26" s="202" t="s">
        <v>84</v>
      </c>
      <c r="R26" s="191" t="s">
        <v>0</v>
      </c>
      <c r="S26" s="106" t="s">
        <v>196</v>
      </c>
      <c r="T26" s="125">
        <v>344</v>
      </c>
      <c r="U26" s="116">
        <v>1</v>
      </c>
      <c r="V26" s="116">
        <v>344</v>
      </c>
      <c r="W26" s="125">
        <v>344</v>
      </c>
      <c r="X26" s="186"/>
      <c r="Y26" s="187"/>
      <c r="Z26" s="187"/>
      <c r="AA26" s="172"/>
      <c r="AB26" s="184" t="s">
        <v>59</v>
      </c>
      <c r="AC26" s="184" t="s">
        <v>59</v>
      </c>
      <c r="AD26" s="184" t="s">
        <v>59</v>
      </c>
      <c r="AE26" s="184" t="s">
        <v>59</v>
      </c>
      <c r="AF26" s="184" t="s">
        <v>59</v>
      </c>
      <c r="AG26" s="106"/>
      <c r="AH26" s="189"/>
      <c r="AI26" s="177"/>
      <c r="AJ26" s="177"/>
      <c r="AK26" s="177"/>
      <c r="AL26" s="177"/>
      <c r="AM26" s="179" t="s">
        <v>69</v>
      </c>
      <c r="AN26" s="180" t="s">
        <v>70</v>
      </c>
    </row>
    <row r="27" spans="1:40" ht="28.9">
      <c r="A27" s="163" t="s">
        <v>56</v>
      </c>
      <c r="B27" s="164">
        <v>45863</v>
      </c>
      <c r="C27" s="196" t="s">
        <v>189</v>
      </c>
      <c r="D27" s="196" t="s">
        <v>59</v>
      </c>
      <c r="E27" s="196" t="s">
        <v>59</v>
      </c>
      <c r="F27" s="227" t="s">
        <v>215</v>
      </c>
      <c r="G27" s="164" t="s">
        <v>59</v>
      </c>
      <c r="H27" s="165" t="s">
        <v>211</v>
      </c>
      <c r="I27" s="103" t="s">
        <v>61</v>
      </c>
      <c r="J27" s="167">
        <v>8.1</v>
      </c>
      <c r="K27" s="104" t="s">
        <v>192</v>
      </c>
      <c r="L27" s="164" t="s">
        <v>59</v>
      </c>
      <c r="M27" s="168" t="s">
        <v>216</v>
      </c>
      <c r="N27" s="105" t="s">
        <v>217</v>
      </c>
      <c r="O27" s="169" t="s">
        <v>218</v>
      </c>
      <c r="P27" s="170">
        <v>194</v>
      </c>
      <c r="Q27" s="202" t="s">
        <v>84</v>
      </c>
      <c r="R27" s="191" t="s">
        <v>0</v>
      </c>
      <c r="S27" s="106" t="s">
        <v>196</v>
      </c>
      <c r="T27" s="125">
        <v>114</v>
      </c>
      <c r="U27" s="125">
        <v>50</v>
      </c>
      <c r="V27" s="125">
        <v>75</v>
      </c>
      <c r="W27" s="125">
        <v>114</v>
      </c>
      <c r="X27" s="190"/>
      <c r="Y27" s="187"/>
      <c r="Z27" s="187"/>
      <c r="AA27" s="191"/>
      <c r="AB27" s="184" t="s">
        <v>59</v>
      </c>
      <c r="AC27" s="184" t="s">
        <v>59</v>
      </c>
      <c r="AD27" s="184" t="s">
        <v>59</v>
      </c>
      <c r="AE27" s="184" t="s">
        <v>59</v>
      </c>
      <c r="AF27" s="184" t="s">
        <v>59</v>
      </c>
      <c r="AG27" s="106"/>
      <c r="AH27" s="189"/>
      <c r="AI27" s="177"/>
      <c r="AJ27" s="177"/>
      <c r="AK27" s="177"/>
      <c r="AL27" s="177"/>
      <c r="AM27" s="179" t="s">
        <v>69</v>
      </c>
      <c r="AN27" s="180" t="s">
        <v>70</v>
      </c>
    </row>
    <row r="28" spans="1:40" ht="28.9">
      <c r="A28" s="163" t="s">
        <v>56</v>
      </c>
      <c r="B28" s="164">
        <v>45863</v>
      </c>
      <c r="C28" s="196" t="s">
        <v>189</v>
      </c>
      <c r="D28" s="196" t="s">
        <v>59</v>
      </c>
      <c r="E28" s="196" t="s">
        <v>59</v>
      </c>
      <c r="F28" s="227" t="s">
        <v>219</v>
      </c>
      <c r="G28" s="164" t="s">
        <v>59</v>
      </c>
      <c r="H28" s="165" t="s">
        <v>220</v>
      </c>
      <c r="I28" s="103" t="s">
        <v>61</v>
      </c>
      <c r="J28" s="167">
        <v>8.1</v>
      </c>
      <c r="K28" s="104" t="s">
        <v>192</v>
      </c>
      <c r="L28" s="164" t="s">
        <v>59</v>
      </c>
      <c r="M28" s="168" t="s">
        <v>221</v>
      </c>
      <c r="N28" s="105" t="s">
        <v>222</v>
      </c>
      <c r="O28" s="169" t="s">
        <v>223</v>
      </c>
      <c r="P28" s="170">
        <v>194</v>
      </c>
      <c r="Q28" s="202" t="s">
        <v>84</v>
      </c>
      <c r="R28" s="191" t="s">
        <v>0</v>
      </c>
      <c r="S28" s="106" t="s">
        <v>196</v>
      </c>
      <c r="T28" s="151">
        <v>13500</v>
      </c>
      <c r="U28" s="126">
        <v>4500</v>
      </c>
      <c r="V28" s="126">
        <v>9000</v>
      </c>
      <c r="W28" s="151">
        <v>13500</v>
      </c>
      <c r="X28" s="186"/>
      <c r="Y28" s="187"/>
      <c r="Z28" s="187"/>
      <c r="AA28" s="172"/>
      <c r="AB28" s="184" t="s">
        <v>59</v>
      </c>
      <c r="AC28" s="184" t="s">
        <v>59</v>
      </c>
      <c r="AD28" s="184" t="s">
        <v>59</v>
      </c>
      <c r="AE28" s="184" t="s">
        <v>59</v>
      </c>
      <c r="AF28" s="184" t="s">
        <v>59</v>
      </c>
      <c r="AG28" s="106"/>
      <c r="AH28" s="176"/>
      <c r="AI28" s="177" t="s">
        <v>68</v>
      </c>
      <c r="AJ28" s="177"/>
      <c r="AK28" s="177"/>
      <c r="AL28" s="177"/>
      <c r="AM28" s="179" t="s">
        <v>69</v>
      </c>
      <c r="AN28" s="180" t="s">
        <v>70</v>
      </c>
    </row>
    <row r="29" spans="1:40" ht="43.15">
      <c r="A29" s="163" t="s">
        <v>56</v>
      </c>
      <c r="B29" s="164">
        <v>45863</v>
      </c>
      <c r="C29" s="196" t="s">
        <v>189</v>
      </c>
      <c r="D29" s="196" t="s">
        <v>59</v>
      </c>
      <c r="E29" s="196" t="s">
        <v>59</v>
      </c>
      <c r="F29" s="229" t="s">
        <v>224</v>
      </c>
      <c r="G29" s="164" t="s">
        <v>59</v>
      </c>
      <c r="H29" s="165" t="s">
        <v>225</v>
      </c>
      <c r="I29" s="103" t="s">
        <v>61</v>
      </c>
      <c r="J29" s="167">
        <v>8.1</v>
      </c>
      <c r="K29" s="104" t="s">
        <v>192</v>
      </c>
      <c r="L29" s="164" t="s">
        <v>59</v>
      </c>
      <c r="M29" s="168" t="s">
        <v>226</v>
      </c>
      <c r="N29" s="105" t="s">
        <v>227</v>
      </c>
      <c r="O29" s="169" t="s">
        <v>228</v>
      </c>
      <c r="P29" s="170">
        <v>200</v>
      </c>
      <c r="Q29" s="202" t="s">
        <v>84</v>
      </c>
      <c r="R29" s="191" t="s">
        <v>0</v>
      </c>
      <c r="S29" s="106" t="s">
        <v>196</v>
      </c>
      <c r="T29" s="152">
        <v>86535</v>
      </c>
      <c r="U29" s="121">
        <v>70756</v>
      </c>
      <c r="V29" s="134">
        <v>83236</v>
      </c>
      <c r="W29" s="152">
        <v>86535</v>
      </c>
      <c r="X29" s="190"/>
      <c r="Y29" s="187"/>
      <c r="Z29" s="187"/>
      <c r="AA29" s="172"/>
      <c r="AB29" s="184" t="s">
        <v>59</v>
      </c>
      <c r="AC29" s="184" t="s">
        <v>59</v>
      </c>
      <c r="AD29" s="184" t="s">
        <v>59</v>
      </c>
      <c r="AE29" s="184" t="s">
        <v>59</v>
      </c>
      <c r="AF29" s="184" t="s">
        <v>59</v>
      </c>
      <c r="AG29" s="106"/>
      <c r="AH29" s="189"/>
      <c r="AI29" s="177"/>
      <c r="AJ29" s="177"/>
      <c r="AK29" s="177"/>
      <c r="AL29" s="177"/>
      <c r="AM29" s="179" t="s">
        <v>69</v>
      </c>
      <c r="AN29" s="180" t="s">
        <v>70</v>
      </c>
    </row>
    <row r="30" spans="1:40" ht="28.9">
      <c r="A30" s="163" t="s">
        <v>56</v>
      </c>
      <c r="B30" s="164">
        <v>45863</v>
      </c>
      <c r="C30" s="196" t="s">
        <v>189</v>
      </c>
      <c r="D30" s="196" t="s">
        <v>59</v>
      </c>
      <c r="E30" s="196" t="s">
        <v>59</v>
      </c>
      <c r="F30" s="227" t="s">
        <v>229</v>
      </c>
      <c r="G30" s="164" t="s">
        <v>59</v>
      </c>
      <c r="H30" s="165" t="s">
        <v>225</v>
      </c>
      <c r="I30" s="103" t="s">
        <v>61</v>
      </c>
      <c r="J30" s="167">
        <v>8.1</v>
      </c>
      <c r="K30" s="104" t="s">
        <v>192</v>
      </c>
      <c r="L30" s="164" t="s">
        <v>59</v>
      </c>
      <c r="M30" s="168" t="s">
        <v>230</v>
      </c>
      <c r="N30" s="105" t="s">
        <v>231</v>
      </c>
      <c r="O30" s="169" t="s">
        <v>232</v>
      </c>
      <c r="P30" s="170">
        <v>202</v>
      </c>
      <c r="Q30" s="202" t="s">
        <v>84</v>
      </c>
      <c r="R30" s="191" t="s">
        <v>0</v>
      </c>
      <c r="S30" s="106" t="s">
        <v>196</v>
      </c>
      <c r="T30" s="124">
        <v>7533</v>
      </c>
      <c r="U30" s="124">
        <v>3766</v>
      </c>
      <c r="V30" s="124">
        <v>5650</v>
      </c>
      <c r="W30" s="124">
        <v>7533</v>
      </c>
      <c r="X30" s="190"/>
      <c r="Y30" s="187"/>
      <c r="Z30" s="187"/>
      <c r="AA30" s="172"/>
      <c r="AB30" s="184" t="s">
        <v>59</v>
      </c>
      <c r="AC30" s="184" t="s">
        <v>59</v>
      </c>
      <c r="AD30" s="184" t="s">
        <v>59</v>
      </c>
      <c r="AE30" s="184" t="s">
        <v>59</v>
      </c>
      <c r="AF30" s="184" t="s">
        <v>59</v>
      </c>
      <c r="AG30" s="106"/>
      <c r="AH30" s="189"/>
      <c r="AI30" s="177"/>
      <c r="AJ30" s="177"/>
      <c r="AK30" s="177"/>
      <c r="AL30" s="177"/>
      <c r="AM30" s="179" t="s">
        <v>69</v>
      </c>
      <c r="AN30" s="180" t="s">
        <v>70</v>
      </c>
    </row>
    <row r="31" spans="1:40" ht="28.9">
      <c r="A31" s="163" t="s">
        <v>56</v>
      </c>
      <c r="B31" s="164">
        <v>45863</v>
      </c>
      <c r="C31" s="196" t="s">
        <v>189</v>
      </c>
      <c r="D31" s="196" t="s">
        <v>59</v>
      </c>
      <c r="E31" s="196" t="s">
        <v>59</v>
      </c>
      <c r="F31" s="227" t="s">
        <v>233</v>
      </c>
      <c r="G31" s="164" t="s">
        <v>59</v>
      </c>
      <c r="H31" s="165" t="s">
        <v>234</v>
      </c>
      <c r="I31" s="103" t="s">
        <v>61</v>
      </c>
      <c r="J31" s="167">
        <v>8.1</v>
      </c>
      <c r="K31" s="104" t="s">
        <v>192</v>
      </c>
      <c r="L31" s="164" t="s">
        <v>59</v>
      </c>
      <c r="M31" s="168" t="s">
        <v>235</v>
      </c>
      <c r="N31" s="105" t="s">
        <v>236</v>
      </c>
      <c r="O31" s="169" t="s">
        <v>237</v>
      </c>
      <c r="P31" s="170">
        <v>206</v>
      </c>
      <c r="Q31" s="202" t="s">
        <v>84</v>
      </c>
      <c r="R31" s="191" t="s">
        <v>0</v>
      </c>
      <c r="S31" s="106" t="s">
        <v>196</v>
      </c>
      <c r="T31" s="124">
        <v>1632</v>
      </c>
      <c r="U31" s="117">
        <v>0</v>
      </c>
      <c r="V31" s="124">
        <v>1632</v>
      </c>
      <c r="W31" s="124">
        <v>1632</v>
      </c>
      <c r="X31" s="186"/>
      <c r="Y31" s="187"/>
      <c r="Z31" s="187"/>
      <c r="AA31" s="191"/>
      <c r="AB31" s="184" t="s">
        <v>59</v>
      </c>
      <c r="AC31" s="184" t="s">
        <v>59</v>
      </c>
      <c r="AD31" s="184" t="s">
        <v>59</v>
      </c>
      <c r="AE31" s="184" t="s">
        <v>59</v>
      </c>
      <c r="AF31" s="184" t="s">
        <v>59</v>
      </c>
      <c r="AG31" s="106"/>
      <c r="AH31" s="189"/>
      <c r="AI31" s="177"/>
      <c r="AJ31" s="177"/>
      <c r="AK31" s="177"/>
      <c r="AL31" s="177"/>
      <c r="AM31" s="179" t="s">
        <v>69</v>
      </c>
      <c r="AN31" s="180" t="s">
        <v>70</v>
      </c>
    </row>
    <row r="32" spans="1:40" ht="28.9">
      <c r="A32" s="163" t="s">
        <v>56</v>
      </c>
      <c r="B32" s="164">
        <v>45863</v>
      </c>
      <c r="C32" s="196" t="s">
        <v>189</v>
      </c>
      <c r="D32" s="196" t="s">
        <v>59</v>
      </c>
      <c r="E32" s="196" t="s">
        <v>59</v>
      </c>
      <c r="F32" s="227" t="s">
        <v>238</v>
      </c>
      <c r="G32" s="164" t="s">
        <v>59</v>
      </c>
      <c r="H32" s="165" t="s">
        <v>239</v>
      </c>
      <c r="I32" s="103" t="s">
        <v>61</v>
      </c>
      <c r="J32" s="167">
        <v>8.1</v>
      </c>
      <c r="K32" s="104" t="s">
        <v>192</v>
      </c>
      <c r="L32" s="164" t="s">
        <v>59</v>
      </c>
      <c r="M32" s="168" t="s">
        <v>240</v>
      </c>
      <c r="N32" s="105" t="s">
        <v>241</v>
      </c>
      <c r="O32" s="169" t="s">
        <v>242</v>
      </c>
      <c r="P32" s="170">
        <v>207</v>
      </c>
      <c r="Q32" s="202" t="s">
        <v>84</v>
      </c>
      <c r="R32" s="191" t="s">
        <v>1</v>
      </c>
      <c r="S32" s="106" t="s">
        <v>243</v>
      </c>
      <c r="T32" s="117">
        <v>384</v>
      </c>
      <c r="U32" s="117">
        <v>189</v>
      </c>
      <c r="V32" s="117">
        <v>277</v>
      </c>
      <c r="W32" s="117">
        <v>384</v>
      </c>
      <c r="X32" s="190"/>
      <c r="Y32" s="187"/>
      <c r="Z32" s="187"/>
      <c r="AA32" s="191"/>
      <c r="AB32" s="184" t="s">
        <v>59</v>
      </c>
      <c r="AC32" s="184" t="s">
        <v>59</v>
      </c>
      <c r="AD32" s="184" t="s">
        <v>59</v>
      </c>
      <c r="AE32" s="184" t="s">
        <v>59</v>
      </c>
      <c r="AF32" s="184" t="s">
        <v>59</v>
      </c>
      <c r="AG32" s="106"/>
      <c r="AH32" s="189"/>
      <c r="AI32" s="177"/>
      <c r="AJ32" s="177"/>
      <c r="AK32" s="177"/>
      <c r="AL32" s="177"/>
      <c r="AM32" s="179" t="s">
        <v>69</v>
      </c>
      <c r="AN32" s="180" t="s">
        <v>70</v>
      </c>
    </row>
    <row r="33" spans="1:40" ht="28.9">
      <c r="A33" s="163" t="s">
        <v>56</v>
      </c>
      <c r="B33" s="164">
        <v>45863</v>
      </c>
      <c r="C33" s="196" t="s">
        <v>189</v>
      </c>
      <c r="D33" s="196" t="s">
        <v>59</v>
      </c>
      <c r="E33" s="196" t="s">
        <v>59</v>
      </c>
      <c r="F33" s="227" t="s">
        <v>244</v>
      </c>
      <c r="G33" s="164" t="s">
        <v>59</v>
      </c>
      <c r="H33" s="165" t="s">
        <v>245</v>
      </c>
      <c r="I33" s="103" t="s">
        <v>61</v>
      </c>
      <c r="J33" s="167">
        <v>8.1</v>
      </c>
      <c r="K33" s="104" t="s">
        <v>246</v>
      </c>
      <c r="L33" s="164" t="s">
        <v>59</v>
      </c>
      <c r="M33" s="168" t="s">
        <v>247</v>
      </c>
      <c r="N33" s="105" t="s">
        <v>248</v>
      </c>
      <c r="O33" s="169" t="s">
        <v>249</v>
      </c>
      <c r="P33" s="170">
        <v>226</v>
      </c>
      <c r="Q33" s="202" t="s">
        <v>84</v>
      </c>
      <c r="R33" s="191" t="s">
        <v>0</v>
      </c>
      <c r="S33" s="112" t="s">
        <v>250</v>
      </c>
      <c r="T33" s="129">
        <v>1</v>
      </c>
      <c r="U33" s="129">
        <v>1</v>
      </c>
      <c r="V33" s="129">
        <v>1</v>
      </c>
      <c r="W33" s="129">
        <v>1</v>
      </c>
      <c r="X33" s="230"/>
      <c r="Y33" s="231"/>
      <c r="Z33" s="231"/>
      <c r="AA33" s="232"/>
      <c r="AB33" s="184" t="s">
        <v>59</v>
      </c>
      <c r="AC33" s="184" t="s">
        <v>59</v>
      </c>
      <c r="AD33" s="184" t="s">
        <v>59</v>
      </c>
      <c r="AE33" s="184" t="s">
        <v>59</v>
      </c>
      <c r="AF33" s="184" t="s">
        <v>59</v>
      </c>
      <c r="AG33" s="106"/>
      <c r="AH33" s="189"/>
      <c r="AI33" s="177"/>
      <c r="AJ33" s="177"/>
      <c r="AK33" s="177"/>
      <c r="AL33" s="177"/>
      <c r="AM33" s="179" t="s">
        <v>69</v>
      </c>
      <c r="AN33" s="180" t="s">
        <v>70</v>
      </c>
    </row>
    <row r="34" spans="1:40" ht="28.9">
      <c r="A34" s="163" t="s">
        <v>56</v>
      </c>
      <c r="B34" s="164">
        <v>45863</v>
      </c>
      <c r="C34" s="196" t="s">
        <v>189</v>
      </c>
      <c r="D34" s="196" t="s">
        <v>59</v>
      </c>
      <c r="E34" s="196" t="s">
        <v>59</v>
      </c>
      <c r="F34" s="227" t="s">
        <v>251</v>
      </c>
      <c r="G34" s="164" t="s">
        <v>59</v>
      </c>
      <c r="H34" s="165" t="s">
        <v>245</v>
      </c>
      <c r="I34" s="103" t="s">
        <v>61</v>
      </c>
      <c r="J34" s="167">
        <v>8.1</v>
      </c>
      <c r="K34" s="104" t="s">
        <v>246</v>
      </c>
      <c r="L34" s="164" t="s">
        <v>59</v>
      </c>
      <c r="M34" s="168" t="s">
        <v>252</v>
      </c>
      <c r="N34" s="105" t="s">
        <v>253</v>
      </c>
      <c r="O34" s="169" t="s">
        <v>254</v>
      </c>
      <c r="P34" s="170">
        <v>226</v>
      </c>
      <c r="Q34" s="202" t="s">
        <v>84</v>
      </c>
      <c r="R34" s="191" t="s">
        <v>1</v>
      </c>
      <c r="S34" s="112" t="s">
        <v>196</v>
      </c>
      <c r="T34" s="153">
        <v>66</v>
      </c>
      <c r="U34" s="155">
        <v>66</v>
      </c>
      <c r="V34" s="155">
        <v>66</v>
      </c>
      <c r="W34" s="153">
        <v>66</v>
      </c>
      <c r="X34" s="186"/>
      <c r="Y34" s="187"/>
      <c r="Z34" s="187"/>
      <c r="AA34" s="191"/>
      <c r="AB34" s="184" t="s">
        <v>59</v>
      </c>
      <c r="AC34" s="184" t="s">
        <v>59</v>
      </c>
      <c r="AD34" s="184" t="s">
        <v>59</v>
      </c>
      <c r="AE34" s="184" t="s">
        <v>59</v>
      </c>
      <c r="AF34" s="184" t="s">
        <v>59</v>
      </c>
      <c r="AG34" s="106"/>
      <c r="AH34" s="189"/>
      <c r="AI34" s="177"/>
      <c r="AJ34" s="177"/>
      <c r="AK34" s="177"/>
      <c r="AL34" s="177"/>
      <c r="AM34" s="179" t="s">
        <v>69</v>
      </c>
      <c r="AN34" s="180" t="s">
        <v>70</v>
      </c>
    </row>
    <row r="35" spans="1:40" ht="28.9">
      <c r="A35" s="163" t="s">
        <v>56</v>
      </c>
      <c r="B35" s="164">
        <v>45863</v>
      </c>
      <c r="C35" s="196" t="s">
        <v>189</v>
      </c>
      <c r="D35" s="196" t="s">
        <v>59</v>
      </c>
      <c r="E35" s="196" t="s">
        <v>59</v>
      </c>
      <c r="F35" s="227" t="s">
        <v>255</v>
      </c>
      <c r="G35" s="164" t="s">
        <v>59</v>
      </c>
      <c r="H35" s="165" t="s">
        <v>245</v>
      </c>
      <c r="I35" s="103" t="s">
        <v>61</v>
      </c>
      <c r="J35" s="167">
        <v>8.1</v>
      </c>
      <c r="K35" s="104" t="s">
        <v>246</v>
      </c>
      <c r="L35" s="164" t="s">
        <v>59</v>
      </c>
      <c r="M35" s="168" t="s">
        <v>256</v>
      </c>
      <c r="N35" s="105" t="s">
        <v>257</v>
      </c>
      <c r="O35" s="169" t="s">
        <v>258</v>
      </c>
      <c r="P35" s="170">
        <v>227</v>
      </c>
      <c r="Q35" s="202" t="s">
        <v>84</v>
      </c>
      <c r="R35" s="191" t="s">
        <v>1</v>
      </c>
      <c r="S35" s="112" t="s">
        <v>196</v>
      </c>
      <c r="T35" s="126">
        <v>13500</v>
      </c>
      <c r="U35" s="126">
        <v>4500</v>
      </c>
      <c r="V35" s="126">
        <v>9000</v>
      </c>
      <c r="W35" s="126">
        <v>13500</v>
      </c>
      <c r="X35" s="186"/>
      <c r="Y35" s="187"/>
      <c r="Z35" s="187"/>
      <c r="AA35" s="191"/>
      <c r="AB35" s="184" t="s">
        <v>59</v>
      </c>
      <c r="AC35" s="184" t="s">
        <v>59</v>
      </c>
      <c r="AD35" s="184" t="s">
        <v>59</v>
      </c>
      <c r="AE35" s="184" t="s">
        <v>59</v>
      </c>
      <c r="AF35" s="184" t="s">
        <v>59</v>
      </c>
      <c r="AG35" s="106"/>
      <c r="AH35" s="176"/>
      <c r="AI35" s="177" t="s">
        <v>68</v>
      </c>
      <c r="AJ35" s="177"/>
      <c r="AK35" s="177"/>
      <c r="AL35" s="177"/>
      <c r="AM35" s="179" t="s">
        <v>69</v>
      </c>
      <c r="AN35" s="180" t="s">
        <v>70</v>
      </c>
    </row>
    <row r="36" spans="1:40" ht="43.15">
      <c r="A36" s="163" t="s">
        <v>56</v>
      </c>
      <c r="B36" s="164">
        <v>45863</v>
      </c>
      <c r="C36" s="196" t="s">
        <v>189</v>
      </c>
      <c r="D36" s="196" t="s">
        <v>59</v>
      </c>
      <c r="E36" s="196" t="s">
        <v>59</v>
      </c>
      <c r="F36" s="227" t="s">
        <v>259</v>
      </c>
      <c r="G36" s="164" t="s">
        <v>59</v>
      </c>
      <c r="H36" s="165" t="s">
        <v>245</v>
      </c>
      <c r="I36" s="103" t="s">
        <v>61</v>
      </c>
      <c r="J36" s="167">
        <v>8.1</v>
      </c>
      <c r="K36" s="104" t="s">
        <v>246</v>
      </c>
      <c r="L36" s="164" t="s">
        <v>59</v>
      </c>
      <c r="M36" s="168" t="s">
        <v>260</v>
      </c>
      <c r="N36" s="105" t="s">
        <v>261</v>
      </c>
      <c r="O36" s="169" t="s">
        <v>262</v>
      </c>
      <c r="P36" s="170">
        <v>227</v>
      </c>
      <c r="Q36" s="202" t="s">
        <v>84</v>
      </c>
      <c r="R36" s="191" t="s">
        <v>1</v>
      </c>
      <c r="S36" s="112" t="s">
        <v>196</v>
      </c>
      <c r="T36" s="125">
        <v>14</v>
      </c>
      <c r="U36" s="125">
        <v>14</v>
      </c>
      <c r="V36" s="125">
        <v>14</v>
      </c>
      <c r="W36" s="125">
        <v>14</v>
      </c>
      <c r="X36" s="186"/>
      <c r="Y36" s="187"/>
      <c r="Z36" s="187"/>
      <c r="AA36" s="191"/>
      <c r="AB36" s="184" t="s">
        <v>59</v>
      </c>
      <c r="AC36" s="184" t="s">
        <v>59</v>
      </c>
      <c r="AD36" s="184" t="s">
        <v>59</v>
      </c>
      <c r="AE36" s="184" t="s">
        <v>59</v>
      </c>
      <c r="AF36" s="184" t="s">
        <v>59</v>
      </c>
      <c r="AG36" s="106"/>
      <c r="AH36" s="189"/>
      <c r="AI36" s="177"/>
      <c r="AJ36" s="177"/>
      <c r="AK36" s="177"/>
      <c r="AL36" s="177"/>
      <c r="AM36" s="179" t="s">
        <v>69</v>
      </c>
      <c r="AN36" s="180" t="s">
        <v>70</v>
      </c>
    </row>
    <row r="37" spans="1:40" ht="28.9">
      <c r="A37" s="163" t="s">
        <v>56</v>
      </c>
      <c r="B37" s="164">
        <v>45863</v>
      </c>
      <c r="C37" s="196" t="s">
        <v>189</v>
      </c>
      <c r="D37" s="196" t="s">
        <v>59</v>
      </c>
      <c r="E37" s="196" t="s">
        <v>59</v>
      </c>
      <c r="F37" s="227" t="s">
        <v>263</v>
      </c>
      <c r="G37" s="164" t="s">
        <v>59</v>
      </c>
      <c r="H37" s="165" t="s">
        <v>245</v>
      </c>
      <c r="I37" s="103" t="s">
        <v>61</v>
      </c>
      <c r="J37" s="167">
        <v>8.1</v>
      </c>
      <c r="K37" s="104" t="s">
        <v>246</v>
      </c>
      <c r="L37" s="164" t="s">
        <v>59</v>
      </c>
      <c r="M37" s="168" t="s">
        <v>264</v>
      </c>
      <c r="N37" s="105" t="s">
        <v>265</v>
      </c>
      <c r="O37" s="169" t="s">
        <v>266</v>
      </c>
      <c r="P37" s="170">
        <v>227</v>
      </c>
      <c r="Q37" s="202" t="s">
        <v>84</v>
      </c>
      <c r="R37" s="191" t="s">
        <v>1</v>
      </c>
      <c r="S37" s="112" t="s">
        <v>196</v>
      </c>
      <c r="T37" s="118">
        <v>18</v>
      </c>
      <c r="U37" s="118">
        <v>9</v>
      </c>
      <c r="V37" s="118">
        <v>9</v>
      </c>
      <c r="W37" s="118">
        <v>18</v>
      </c>
      <c r="X37" s="186"/>
      <c r="Y37" s="187"/>
      <c r="Z37" s="187"/>
      <c r="AA37" s="191"/>
      <c r="AB37" s="184" t="s">
        <v>59</v>
      </c>
      <c r="AC37" s="184" t="s">
        <v>59</v>
      </c>
      <c r="AD37" s="184" t="s">
        <v>59</v>
      </c>
      <c r="AE37" s="184" t="s">
        <v>59</v>
      </c>
      <c r="AF37" s="184" t="s">
        <v>59</v>
      </c>
      <c r="AG37" s="106"/>
      <c r="AH37" s="189"/>
      <c r="AI37" s="177"/>
      <c r="AJ37" s="177"/>
      <c r="AK37" s="177"/>
      <c r="AL37" s="177"/>
      <c r="AM37" s="179" t="s">
        <v>69</v>
      </c>
      <c r="AN37" s="180" t="s">
        <v>70</v>
      </c>
    </row>
    <row r="38" spans="1:40" ht="28.9">
      <c r="A38" s="163" t="s">
        <v>56</v>
      </c>
      <c r="B38" s="164">
        <v>45863</v>
      </c>
      <c r="C38" s="197" t="s">
        <v>189</v>
      </c>
      <c r="D38" s="196" t="s">
        <v>59</v>
      </c>
      <c r="E38" s="196" t="s">
        <v>59</v>
      </c>
      <c r="F38" s="165" t="s">
        <v>267</v>
      </c>
      <c r="G38" s="164" t="s">
        <v>59</v>
      </c>
      <c r="H38" s="165" t="s">
        <v>268</v>
      </c>
      <c r="I38" s="103" t="s">
        <v>269</v>
      </c>
      <c r="J38" s="167">
        <v>8.3000000000000007</v>
      </c>
      <c r="K38" s="40" t="s">
        <v>270</v>
      </c>
      <c r="L38" s="164" t="s">
        <v>59</v>
      </c>
      <c r="M38" s="102" t="s">
        <v>271</v>
      </c>
      <c r="N38" s="105" t="s">
        <v>272</v>
      </c>
      <c r="O38" s="169" t="s">
        <v>273</v>
      </c>
      <c r="P38" s="170">
        <v>298</v>
      </c>
      <c r="Q38" s="202" t="s">
        <v>274</v>
      </c>
      <c r="R38" s="191" t="s">
        <v>1</v>
      </c>
      <c r="S38" s="113" t="s">
        <v>275</v>
      </c>
      <c r="T38" s="154">
        <v>6</v>
      </c>
      <c r="U38" s="154">
        <v>0</v>
      </c>
      <c r="V38" s="154">
        <v>0</v>
      </c>
      <c r="W38" s="154">
        <v>6</v>
      </c>
      <c r="X38" s="186"/>
      <c r="Y38" s="187"/>
      <c r="Z38" s="187"/>
      <c r="AA38" s="191"/>
      <c r="AB38" s="184" t="s">
        <v>59</v>
      </c>
      <c r="AC38" s="184" t="s">
        <v>59</v>
      </c>
      <c r="AD38" s="184" t="s">
        <v>59</v>
      </c>
      <c r="AE38" s="184" t="s">
        <v>59</v>
      </c>
      <c r="AF38" s="184" t="s">
        <v>59</v>
      </c>
      <c r="AG38" s="106"/>
      <c r="AH38" s="176"/>
      <c r="AI38" s="177" t="s">
        <v>68</v>
      </c>
      <c r="AJ38" s="177"/>
      <c r="AK38" s="177"/>
      <c r="AL38" s="177"/>
      <c r="AM38" s="233" t="s">
        <v>276</v>
      </c>
      <c r="AN38" s="234" t="s">
        <v>277</v>
      </c>
    </row>
    <row r="39" spans="1:40" ht="72">
      <c r="A39" s="163" t="s">
        <v>56</v>
      </c>
      <c r="B39" s="164">
        <v>45863</v>
      </c>
      <c r="C39" s="196" t="s">
        <v>189</v>
      </c>
      <c r="D39" s="196" t="s">
        <v>59</v>
      </c>
      <c r="E39" s="196" t="s">
        <v>59</v>
      </c>
      <c r="F39" s="165" t="s">
        <v>278</v>
      </c>
      <c r="G39" s="164" t="s">
        <v>59</v>
      </c>
      <c r="H39" s="165" t="s">
        <v>279</v>
      </c>
      <c r="I39" s="103" t="s">
        <v>280</v>
      </c>
      <c r="J39" s="167">
        <v>8.1999999999999993</v>
      </c>
      <c r="K39" s="40" t="s">
        <v>281</v>
      </c>
      <c r="L39" s="164" t="s">
        <v>59</v>
      </c>
      <c r="M39" s="102" t="s">
        <v>282</v>
      </c>
      <c r="N39" s="105" t="s">
        <v>283</v>
      </c>
      <c r="O39" s="169" t="s">
        <v>284</v>
      </c>
      <c r="P39" s="170">
        <v>260</v>
      </c>
      <c r="Q39" s="202" t="s">
        <v>285</v>
      </c>
      <c r="R39" s="191" t="s">
        <v>1</v>
      </c>
      <c r="S39" s="112" t="s">
        <v>286</v>
      </c>
      <c r="T39" s="119">
        <v>485400</v>
      </c>
      <c r="U39" s="119">
        <v>241800</v>
      </c>
      <c r="V39" s="119">
        <v>374200</v>
      </c>
      <c r="W39" s="119">
        <v>485400</v>
      </c>
      <c r="X39" s="190"/>
      <c r="Y39" s="187"/>
      <c r="Z39" s="187"/>
      <c r="AA39" s="172"/>
      <c r="AB39" s="184" t="s">
        <v>59</v>
      </c>
      <c r="AC39" s="184" t="s">
        <v>59</v>
      </c>
      <c r="AD39" s="184" t="s">
        <v>59</v>
      </c>
      <c r="AE39" s="184" t="s">
        <v>59</v>
      </c>
      <c r="AF39" s="184" t="s">
        <v>59</v>
      </c>
      <c r="AG39" s="106"/>
      <c r="AH39" s="189"/>
      <c r="AI39" s="177"/>
      <c r="AJ39" s="177"/>
      <c r="AK39" s="177"/>
      <c r="AL39" s="177"/>
      <c r="AM39" s="233" t="s">
        <v>287</v>
      </c>
      <c r="AN39" s="234" t="s">
        <v>288</v>
      </c>
    </row>
    <row r="40" spans="1:40" ht="28.9">
      <c r="A40" s="163" t="s">
        <v>56</v>
      </c>
      <c r="B40" s="164">
        <v>45863</v>
      </c>
      <c r="C40" s="196" t="s">
        <v>189</v>
      </c>
      <c r="D40" s="196" t="s">
        <v>59</v>
      </c>
      <c r="E40" s="196" t="s">
        <v>59</v>
      </c>
      <c r="F40" s="103" t="s">
        <v>289</v>
      </c>
      <c r="G40" s="164" t="s">
        <v>59</v>
      </c>
      <c r="H40" s="165" t="s">
        <v>279</v>
      </c>
      <c r="I40" s="103" t="s">
        <v>280</v>
      </c>
      <c r="J40" s="167">
        <v>8.1999999999999993</v>
      </c>
      <c r="K40" s="40" t="s">
        <v>281</v>
      </c>
      <c r="L40" s="164" t="s">
        <v>59</v>
      </c>
      <c r="M40" s="200" t="s">
        <v>290</v>
      </c>
      <c r="N40" s="105" t="s">
        <v>291</v>
      </c>
      <c r="O40" s="169" t="s">
        <v>292</v>
      </c>
      <c r="P40" s="170">
        <v>265</v>
      </c>
      <c r="Q40" s="202" t="s">
        <v>285</v>
      </c>
      <c r="R40" s="191" t="s">
        <v>1</v>
      </c>
      <c r="S40" s="112" t="s">
        <v>293</v>
      </c>
      <c r="T40" s="118">
        <v>106</v>
      </c>
      <c r="U40" s="118">
        <v>9</v>
      </c>
      <c r="V40" s="118">
        <v>106</v>
      </c>
      <c r="W40" s="118">
        <v>106</v>
      </c>
      <c r="X40" s="186"/>
      <c r="Y40" s="187"/>
      <c r="Z40" s="187"/>
      <c r="AA40" s="235"/>
      <c r="AB40" s="184" t="s">
        <v>59</v>
      </c>
      <c r="AC40" s="184" t="s">
        <v>59</v>
      </c>
      <c r="AD40" s="184" t="s">
        <v>59</v>
      </c>
      <c r="AE40" s="184" t="s">
        <v>59</v>
      </c>
      <c r="AF40" s="184" t="s">
        <v>59</v>
      </c>
      <c r="AG40" s="106"/>
      <c r="AH40" s="189"/>
      <c r="AI40" s="177"/>
      <c r="AJ40" s="177"/>
      <c r="AK40" s="177"/>
      <c r="AL40" s="177"/>
      <c r="AM40" s="233" t="s">
        <v>287</v>
      </c>
      <c r="AN40" s="234" t="s">
        <v>288</v>
      </c>
    </row>
    <row r="41" spans="1:40" ht="28.9">
      <c r="A41" s="163" t="s">
        <v>56</v>
      </c>
      <c r="B41" s="164">
        <v>45863</v>
      </c>
      <c r="C41" s="196" t="s">
        <v>189</v>
      </c>
      <c r="D41" s="196" t="s">
        <v>59</v>
      </c>
      <c r="E41" s="196" t="s">
        <v>59</v>
      </c>
      <c r="F41" s="103" t="s">
        <v>294</v>
      </c>
      <c r="G41" s="164" t="s">
        <v>59</v>
      </c>
      <c r="H41" s="165" t="s">
        <v>295</v>
      </c>
      <c r="I41" s="103" t="s">
        <v>280</v>
      </c>
      <c r="J41" s="167">
        <v>8.1999999999999993</v>
      </c>
      <c r="K41" s="40" t="s">
        <v>296</v>
      </c>
      <c r="L41" s="164" t="s">
        <v>59</v>
      </c>
      <c r="M41" s="102" t="s">
        <v>297</v>
      </c>
      <c r="N41" s="105" t="s">
        <v>298</v>
      </c>
      <c r="O41" s="169" t="s">
        <v>299</v>
      </c>
      <c r="P41" s="170">
        <v>273</v>
      </c>
      <c r="Q41" s="236" t="s">
        <v>274</v>
      </c>
      <c r="R41" s="191" t="s">
        <v>1</v>
      </c>
      <c r="S41" s="112" t="s">
        <v>300</v>
      </c>
      <c r="T41" s="118">
        <v>500</v>
      </c>
      <c r="U41" s="118">
        <v>100</v>
      </c>
      <c r="V41" s="118">
        <v>200</v>
      </c>
      <c r="W41" s="118">
        <v>500</v>
      </c>
      <c r="X41" s="186"/>
      <c r="Y41" s="187"/>
      <c r="Z41" s="187"/>
      <c r="AA41" s="191"/>
      <c r="AB41" s="184" t="s">
        <v>59</v>
      </c>
      <c r="AC41" s="184" t="s">
        <v>59</v>
      </c>
      <c r="AD41" s="184" t="s">
        <v>59</v>
      </c>
      <c r="AE41" s="184" t="s">
        <v>59</v>
      </c>
      <c r="AF41" s="184" t="s">
        <v>59</v>
      </c>
      <c r="AG41" s="106"/>
      <c r="AH41" s="176"/>
      <c r="AI41" s="177" t="s">
        <v>68</v>
      </c>
      <c r="AJ41" s="177"/>
      <c r="AK41" s="177"/>
      <c r="AL41" s="177"/>
      <c r="AM41" s="233" t="s">
        <v>287</v>
      </c>
      <c r="AN41" s="234" t="s">
        <v>288</v>
      </c>
    </row>
    <row r="42" spans="1:40" ht="28.9">
      <c r="A42" s="163" t="s">
        <v>56</v>
      </c>
      <c r="B42" s="164">
        <v>45863</v>
      </c>
      <c r="C42" s="196" t="s">
        <v>189</v>
      </c>
      <c r="D42" s="196" t="s">
        <v>59</v>
      </c>
      <c r="E42" s="196" t="s">
        <v>59</v>
      </c>
      <c r="F42" s="103" t="s">
        <v>301</v>
      </c>
      <c r="G42" s="164" t="s">
        <v>59</v>
      </c>
      <c r="H42" s="165" t="s">
        <v>302</v>
      </c>
      <c r="I42" s="103" t="s">
        <v>280</v>
      </c>
      <c r="J42" s="167">
        <v>8.1999999999999993</v>
      </c>
      <c r="K42" s="40" t="s">
        <v>303</v>
      </c>
      <c r="L42" s="164" t="s">
        <v>59</v>
      </c>
      <c r="M42" s="102" t="s">
        <v>304</v>
      </c>
      <c r="N42" s="105" t="s">
        <v>305</v>
      </c>
      <c r="O42" s="169" t="s">
        <v>306</v>
      </c>
      <c r="P42" s="170">
        <v>270</v>
      </c>
      <c r="Q42" s="236" t="s">
        <v>274</v>
      </c>
      <c r="R42" s="191" t="s">
        <v>1</v>
      </c>
      <c r="S42" s="112" t="s">
        <v>307</v>
      </c>
      <c r="T42" s="141">
        <v>33010</v>
      </c>
      <c r="U42" s="141">
        <v>25150</v>
      </c>
      <c r="V42" s="141">
        <v>27890</v>
      </c>
      <c r="W42" s="141">
        <v>33010</v>
      </c>
      <c r="X42" s="190"/>
      <c r="Y42" s="187"/>
      <c r="Z42" s="187"/>
      <c r="AA42" s="172"/>
      <c r="AB42" s="184" t="s">
        <v>59</v>
      </c>
      <c r="AC42" s="184" t="s">
        <v>59</v>
      </c>
      <c r="AD42" s="184" t="s">
        <v>59</v>
      </c>
      <c r="AE42" s="184" t="s">
        <v>59</v>
      </c>
      <c r="AF42" s="184" t="s">
        <v>59</v>
      </c>
      <c r="AG42" s="106"/>
      <c r="AH42" s="189"/>
      <c r="AI42" s="177"/>
      <c r="AJ42" s="177"/>
      <c r="AK42" s="177"/>
      <c r="AL42" s="177"/>
      <c r="AM42" s="233" t="s">
        <v>287</v>
      </c>
      <c r="AN42" s="234" t="s">
        <v>288</v>
      </c>
    </row>
    <row r="43" spans="1:40" ht="43.15">
      <c r="A43" s="163" t="s">
        <v>56</v>
      </c>
      <c r="B43" s="164">
        <v>45863</v>
      </c>
      <c r="C43" s="196" t="s">
        <v>189</v>
      </c>
      <c r="D43" s="196" t="s">
        <v>59</v>
      </c>
      <c r="E43" s="196" t="s">
        <v>59</v>
      </c>
      <c r="F43" s="103" t="s">
        <v>308</v>
      </c>
      <c r="G43" s="164" t="s">
        <v>59</v>
      </c>
      <c r="H43" s="165" t="s">
        <v>309</v>
      </c>
      <c r="I43" s="103" t="s">
        <v>280</v>
      </c>
      <c r="J43" s="167">
        <v>8.1999999999999993</v>
      </c>
      <c r="K43" s="40" t="s">
        <v>308</v>
      </c>
      <c r="L43" s="164" t="s">
        <v>59</v>
      </c>
      <c r="M43" s="102" t="s">
        <v>310</v>
      </c>
      <c r="N43" s="105" t="s">
        <v>311</v>
      </c>
      <c r="O43" s="169" t="s">
        <v>312</v>
      </c>
      <c r="P43" s="170">
        <v>274</v>
      </c>
      <c r="Q43" s="202" t="s">
        <v>285</v>
      </c>
      <c r="R43" s="191" t="s">
        <v>1</v>
      </c>
      <c r="S43" s="112" t="s">
        <v>313</v>
      </c>
      <c r="T43" s="119">
        <v>11200</v>
      </c>
      <c r="U43" s="119">
        <v>5710</v>
      </c>
      <c r="V43" s="119">
        <v>8600</v>
      </c>
      <c r="W43" s="119">
        <v>11200</v>
      </c>
      <c r="X43" s="190"/>
      <c r="Y43" s="187"/>
      <c r="Z43" s="187"/>
      <c r="AA43" s="172"/>
      <c r="AB43" s="184" t="s">
        <v>59</v>
      </c>
      <c r="AC43" s="184" t="s">
        <v>59</v>
      </c>
      <c r="AD43" s="184" t="s">
        <v>59</v>
      </c>
      <c r="AE43" s="184" t="s">
        <v>59</v>
      </c>
      <c r="AF43" s="184" t="s">
        <v>59</v>
      </c>
      <c r="AG43" s="106"/>
      <c r="AH43" s="189"/>
      <c r="AI43" s="177"/>
      <c r="AJ43" s="177"/>
      <c r="AK43" s="177"/>
      <c r="AL43" s="177"/>
      <c r="AM43" s="233" t="s">
        <v>287</v>
      </c>
      <c r="AN43" s="234" t="s">
        <v>288</v>
      </c>
    </row>
    <row r="44" spans="1:40" ht="28.9">
      <c r="A44" s="163" t="s">
        <v>56</v>
      </c>
      <c r="B44" s="164">
        <v>45863</v>
      </c>
      <c r="C44" s="196" t="s">
        <v>189</v>
      </c>
      <c r="D44" s="196" t="s">
        <v>59</v>
      </c>
      <c r="E44" s="196" t="s">
        <v>59</v>
      </c>
      <c r="F44" s="103" t="s">
        <v>314</v>
      </c>
      <c r="G44" s="164" t="s">
        <v>59</v>
      </c>
      <c r="H44" s="165" t="s">
        <v>315</v>
      </c>
      <c r="I44" s="103" t="s">
        <v>280</v>
      </c>
      <c r="J44" s="167">
        <v>8.1999999999999993</v>
      </c>
      <c r="K44" s="40" t="s">
        <v>246</v>
      </c>
      <c r="L44" s="164" t="s">
        <v>59</v>
      </c>
      <c r="M44" s="102" t="s">
        <v>316</v>
      </c>
      <c r="N44" s="105" t="s">
        <v>317</v>
      </c>
      <c r="O44" s="169" t="s">
        <v>318</v>
      </c>
      <c r="P44" s="170">
        <v>280</v>
      </c>
      <c r="Q44" s="202" t="s">
        <v>285</v>
      </c>
      <c r="R44" s="191" t="s">
        <v>1</v>
      </c>
      <c r="S44" s="112" t="s">
        <v>286</v>
      </c>
      <c r="T44" s="129">
        <v>0.15</v>
      </c>
      <c r="U44" s="129">
        <v>0.15</v>
      </c>
      <c r="V44" s="129">
        <v>0.15</v>
      </c>
      <c r="W44" s="129">
        <v>0.15</v>
      </c>
      <c r="X44" s="230"/>
      <c r="Y44" s="231"/>
      <c r="Z44" s="231"/>
      <c r="AA44" s="232"/>
      <c r="AB44" s="184" t="s">
        <v>59</v>
      </c>
      <c r="AC44" s="184" t="s">
        <v>59</v>
      </c>
      <c r="AD44" s="184" t="s">
        <v>59</v>
      </c>
      <c r="AE44" s="184" t="s">
        <v>59</v>
      </c>
      <c r="AF44" s="184" t="s">
        <v>59</v>
      </c>
      <c r="AG44" s="106"/>
      <c r="AH44" s="189"/>
      <c r="AI44" s="177"/>
      <c r="AJ44" s="177"/>
      <c r="AK44" s="177"/>
      <c r="AL44" s="177"/>
      <c r="AM44" s="233" t="s">
        <v>287</v>
      </c>
      <c r="AN44" s="234" t="s">
        <v>288</v>
      </c>
    </row>
    <row r="45" spans="1:40" ht="14.45">
      <c r="A45" s="210"/>
      <c r="B45" s="237"/>
      <c r="C45" s="237"/>
      <c r="D45" s="237"/>
      <c r="E45" s="237"/>
      <c r="F45" s="203"/>
      <c r="G45" s="203"/>
      <c r="H45" s="203"/>
      <c r="I45" s="203"/>
      <c r="J45" s="204"/>
      <c r="K45" s="203"/>
      <c r="L45" s="203"/>
      <c r="M45" s="204"/>
      <c r="N45" s="238"/>
      <c r="O45" s="206"/>
      <c r="P45" s="204"/>
      <c r="Q45" s="204"/>
      <c r="R45" s="191"/>
      <c r="S45" s="189"/>
      <c r="T45" s="239"/>
      <c r="U45" s="172"/>
      <c r="V45" s="172"/>
      <c r="W45" s="172"/>
      <c r="X45" s="186"/>
      <c r="Y45" s="187"/>
      <c r="Z45" s="187"/>
      <c r="AA45" s="191"/>
      <c r="AB45" s="240"/>
      <c r="AC45" s="189"/>
      <c r="AD45" s="189"/>
      <c r="AE45" s="189"/>
      <c r="AF45" s="189"/>
      <c r="AG45" s="106"/>
      <c r="AH45" s="189"/>
      <c r="AI45" s="177"/>
      <c r="AJ45" s="177"/>
      <c r="AK45" s="177"/>
      <c r="AL45" s="177"/>
      <c r="AM45" s="241"/>
      <c r="AN45" s="241"/>
    </row>
    <row r="46" spans="1:40" ht="14.45">
      <c r="A46" s="210"/>
      <c r="B46" s="237"/>
      <c r="C46" s="237"/>
      <c r="D46" s="237"/>
      <c r="E46" s="237"/>
      <c r="F46" s="203"/>
      <c r="G46" s="203"/>
      <c r="H46" s="203"/>
      <c r="I46" s="203"/>
      <c r="J46" s="204"/>
      <c r="K46" s="203"/>
      <c r="L46" s="203"/>
      <c r="M46" s="204"/>
      <c r="N46" s="238"/>
      <c r="O46" s="206"/>
      <c r="P46" s="204"/>
      <c r="Q46" s="204"/>
      <c r="R46" s="191"/>
      <c r="S46" s="189"/>
      <c r="T46" s="239"/>
      <c r="U46" s="172"/>
      <c r="V46" s="172"/>
      <c r="W46" s="172"/>
      <c r="X46" s="242"/>
      <c r="Y46" s="172"/>
      <c r="Z46" s="172"/>
      <c r="AA46" s="191"/>
      <c r="AB46" s="240"/>
      <c r="AC46" s="189"/>
      <c r="AD46" s="189"/>
      <c r="AE46" s="189"/>
      <c r="AF46" s="189"/>
      <c r="AG46" s="106"/>
      <c r="AH46" s="189"/>
      <c r="AI46" s="177"/>
      <c r="AJ46" s="177"/>
      <c r="AK46" s="177"/>
      <c r="AL46" s="177"/>
      <c r="AM46" s="241"/>
      <c r="AN46" s="241"/>
    </row>
    <row r="47" spans="1:40" ht="14.45">
      <c r="A47" s="210"/>
      <c r="B47" s="237"/>
      <c r="C47" s="237"/>
      <c r="D47" s="237"/>
      <c r="E47" s="237"/>
      <c r="F47" s="203"/>
      <c r="G47" s="203"/>
      <c r="H47" s="203"/>
      <c r="I47" s="203"/>
      <c r="J47" s="204"/>
      <c r="K47" s="203"/>
      <c r="L47" s="203"/>
      <c r="M47" s="204"/>
      <c r="N47" s="238"/>
      <c r="O47" s="206"/>
      <c r="P47" s="204"/>
      <c r="Q47" s="204"/>
      <c r="R47" s="191"/>
      <c r="S47" s="189"/>
      <c r="T47" s="239"/>
      <c r="U47" s="172"/>
      <c r="V47" s="172"/>
      <c r="W47" s="172"/>
      <c r="X47" s="242"/>
      <c r="Y47" s="172"/>
      <c r="Z47" s="172"/>
      <c r="AA47" s="191"/>
      <c r="AB47" s="240"/>
      <c r="AC47" s="189"/>
      <c r="AD47" s="189"/>
      <c r="AE47" s="189"/>
      <c r="AF47" s="189"/>
      <c r="AG47" s="106"/>
      <c r="AH47" s="189"/>
      <c r="AI47" s="177"/>
      <c r="AJ47" s="177"/>
      <c r="AK47" s="177"/>
      <c r="AL47" s="177"/>
      <c r="AM47" s="241"/>
      <c r="AN47" s="241"/>
    </row>
    <row r="48" spans="1:40" ht="14.45">
      <c r="A48" s="210"/>
      <c r="B48" s="237"/>
      <c r="C48" s="237"/>
      <c r="D48" s="237"/>
      <c r="E48" s="237"/>
      <c r="F48" s="203"/>
      <c r="G48" s="203"/>
      <c r="H48" s="203"/>
      <c r="I48" s="203"/>
      <c r="J48" s="204"/>
      <c r="K48" s="203"/>
      <c r="L48" s="203"/>
      <c r="M48" s="204"/>
      <c r="N48" s="238"/>
      <c r="O48" s="206"/>
      <c r="P48" s="204"/>
      <c r="Q48" s="204"/>
      <c r="R48" s="191"/>
      <c r="S48" s="189"/>
      <c r="T48" s="239"/>
      <c r="U48" s="172"/>
      <c r="V48" s="172"/>
      <c r="W48" s="172"/>
      <c r="X48" s="242"/>
      <c r="Y48" s="172"/>
      <c r="Z48" s="172"/>
      <c r="AA48" s="191"/>
      <c r="AB48" s="240"/>
      <c r="AC48" s="189"/>
      <c r="AD48" s="189"/>
      <c r="AE48" s="189"/>
      <c r="AF48" s="189"/>
      <c r="AG48" s="106"/>
      <c r="AH48" s="189"/>
      <c r="AI48" s="177"/>
      <c r="AJ48" s="177"/>
      <c r="AK48" s="177"/>
      <c r="AL48" s="177"/>
      <c r="AM48" s="241"/>
      <c r="AN48" s="241"/>
    </row>
    <row r="49" spans="1:40" ht="14.45">
      <c r="A49" s="210"/>
      <c r="B49" s="237"/>
      <c r="C49" s="237"/>
      <c r="D49" s="237"/>
      <c r="E49" s="237"/>
      <c r="F49" s="203"/>
      <c r="G49" s="203"/>
      <c r="H49" s="203"/>
      <c r="I49" s="203"/>
      <c r="J49" s="204"/>
      <c r="K49" s="203"/>
      <c r="L49" s="203"/>
      <c r="M49" s="204"/>
      <c r="N49" s="238"/>
      <c r="O49" s="206"/>
      <c r="P49" s="204"/>
      <c r="Q49" s="204"/>
      <c r="R49" s="191"/>
      <c r="S49" s="189"/>
      <c r="T49" s="239"/>
      <c r="U49" s="172"/>
      <c r="V49" s="172"/>
      <c r="W49" s="172"/>
      <c r="X49" s="242"/>
      <c r="Y49" s="172"/>
      <c r="Z49" s="172"/>
      <c r="AA49" s="191"/>
      <c r="AB49" s="240"/>
      <c r="AC49" s="189"/>
      <c r="AD49" s="189"/>
      <c r="AE49" s="189"/>
      <c r="AF49" s="189"/>
      <c r="AG49" s="106"/>
      <c r="AH49" s="189"/>
      <c r="AI49" s="177"/>
      <c r="AJ49" s="177"/>
      <c r="AK49" s="177"/>
      <c r="AL49" s="177"/>
      <c r="AM49" s="241"/>
      <c r="AN49" s="241"/>
    </row>
    <row r="50" spans="1:40" ht="14.45">
      <c r="A50" s="210"/>
      <c r="B50" s="237"/>
      <c r="C50" s="237"/>
      <c r="D50" s="237"/>
      <c r="E50" s="237"/>
      <c r="F50" s="203"/>
      <c r="G50" s="203"/>
      <c r="H50" s="203"/>
      <c r="I50" s="203"/>
      <c r="J50" s="204"/>
      <c r="K50" s="203"/>
      <c r="L50" s="203"/>
      <c r="M50" s="204"/>
      <c r="N50" s="238"/>
      <c r="O50" s="206"/>
      <c r="P50" s="204"/>
      <c r="Q50" s="204"/>
      <c r="R50" s="191"/>
      <c r="S50" s="189"/>
      <c r="T50" s="239"/>
      <c r="U50" s="172"/>
      <c r="V50" s="172"/>
      <c r="W50" s="172"/>
      <c r="X50" s="242"/>
      <c r="Y50" s="172"/>
      <c r="Z50" s="172"/>
      <c r="AA50" s="191"/>
      <c r="AB50" s="240"/>
      <c r="AC50" s="189"/>
      <c r="AD50" s="189"/>
      <c r="AE50" s="189"/>
      <c r="AF50" s="189"/>
      <c r="AG50" s="106"/>
      <c r="AH50" s="189"/>
      <c r="AI50" s="177"/>
      <c r="AJ50" s="177"/>
      <c r="AK50" s="177"/>
      <c r="AL50" s="177"/>
      <c r="AM50" s="241"/>
      <c r="AN50" s="241"/>
    </row>
    <row r="51" spans="1:40" ht="14.45">
      <c r="A51" s="210"/>
      <c r="B51" s="237"/>
      <c r="C51" s="237"/>
      <c r="D51" s="237"/>
      <c r="E51" s="237"/>
      <c r="F51" s="203"/>
      <c r="G51" s="203"/>
      <c r="H51" s="203"/>
      <c r="I51" s="203"/>
      <c r="J51" s="204"/>
      <c r="K51" s="203"/>
      <c r="L51" s="203"/>
      <c r="M51" s="204"/>
      <c r="N51" s="238"/>
      <c r="O51" s="206"/>
      <c r="P51" s="204"/>
      <c r="Q51" s="204"/>
      <c r="R51" s="191"/>
      <c r="S51" s="189"/>
      <c r="T51" s="239"/>
      <c r="U51" s="172"/>
      <c r="V51" s="172"/>
      <c r="W51" s="172"/>
      <c r="X51" s="242"/>
      <c r="Y51" s="172"/>
      <c r="Z51" s="172"/>
      <c r="AA51" s="191"/>
      <c r="AB51" s="240"/>
      <c r="AC51" s="189"/>
      <c r="AD51" s="189"/>
      <c r="AE51" s="189"/>
      <c r="AF51" s="189"/>
      <c r="AG51" s="106"/>
      <c r="AH51" s="189"/>
      <c r="AI51" s="177"/>
      <c r="AJ51" s="177"/>
      <c r="AK51" s="177"/>
      <c r="AL51" s="177"/>
      <c r="AM51" s="241"/>
      <c r="AN51" s="241"/>
    </row>
    <row r="52" spans="1:40" ht="14.45">
      <c r="A52" s="210"/>
      <c r="B52" s="237"/>
      <c r="C52" s="237"/>
      <c r="D52" s="237"/>
      <c r="E52" s="237"/>
      <c r="F52" s="203"/>
      <c r="G52" s="203"/>
      <c r="H52" s="203"/>
      <c r="I52" s="203"/>
      <c r="J52" s="204"/>
      <c r="K52" s="203"/>
      <c r="L52" s="203"/>
      <c r="M52" s="204"/>
      <c r="N52" s="238"/>
      <c r="O52" s="206"/>
      <c r="P52" s="204"/>
      <c r="Q52" s="204"/>
      <c r="R52" s="191"/>
      <c r="S52" s="189"/>
      <c r="T52" s="239"/>
      <c r="U52" s="172"/>
      <c r="V52" s="172"/>
      <c r="W52" s="172"/>
      <c r="X52" s="242"/>
      <c r="Y52" s="172"/>
      <c r="Z52" s="172"/>
      <c r="AA52" s="191"/>
      <c r="AB52" s="240"/>
      <c r="AC52" s="189"/>
      <c r="AD52" s="189"/>
      <c r="AE52" s="189"/>
      <c r="AF52" s="189"/>
      <c r="AG52" s="106"/>
      <c r="AH52" s="189"/>
      <c r="AI52" s="177"/>
      <c r="AJ52" s="177"/>
      <c r="AK52" s="177"/>
      <c r="AL52" s="177"/>
      <c r="AM52" s="241"/>
      <c r="AN52" s="241"/>
    </row>
    <row r="53" spans="1:40" ht="14.45">
      <c r="A53" s="210"/>
      <c r="B53" s="237"/>
      <c r="C53" s="237"/>
      <c r="D53" s="237"/>
      <c r="E53" s="237"/>
      <c r="F53" s="203"/>
      <c r="G53" s="203"/>
      <c r="H53" s="203"/>
      <c r="I53" s="203"/>
      <c r="J53" s="204"/>
      <c r="K53" s="203"/>
      <c r="L53" s="203"/>
      <c r="M53" s="204"/>
      <c r="N53" s="238"/>
      <c r="O53" s="206"/>
      <c r="P53" s="204"/>
      <c r="Q53" s="204"/>
      <c r="R53" s="191"/>
      <c r="S53" s="189"/>
      <c r="T53" s="239"/>
      <c r="U53" s="172"/>
      <c r="V53" s="172"/>
      <c r="W53" s="172"/>
      <c r="X53" s="242"/>
      <c r="Y53" s="172"/>
      <c r="Z53" s="172"/>
      <c r="AA53" s="191"/>
      <c r="AB53" s="240"/>
      <c r="AC53" s="189"/>
      <c r="AD53" s="189"/>
      <c r="AE53" s="189"/>
      <c r="AF53" s="189"/>
      <c r="AG53" s="106"/>
      <c r="AH53" s="189"/>
      <c r="AI53" s="177"/>
      <c r="AJ53" s="177"/>
      <c r="AK53" s="177"/>
      <c r="AL53" s="177"/>
      <c r="AM53" s="241"/>
      <c r="AN53" s="241"/>
    </row>
    <row r="54" spans="1:40" ht="14.45">
      <c r="A54" s="210"/>
      <c r="B54" s="237"/>
      <c r="C54" s="237"/>
      <c r="D54" s="237"/>
      <c r="E54" s="237"/>
      <c r="F54" s="203"/>
      <c r="G54" s="203"/>
      <c r="H54" s="203"/>
      <c r="I54" s="203"/>
      <c r="J54" s="204"/>
      <c r="K54" s="203"/>
      <c r="L54" s="203"/>
      <c r="M54" s="204"/>
      <c r="N54" s="238"/>
      <c r="O54" s="206"/>
      <c r="P54" s="204"/>
      <c r="Q54" s="204"/>
      <c r="R54" s="191"/>
      <c r="S54" s="189"/>
      <c r="T54" s="239"/>
      <c r="U54" s="172"/>
      <c r="V54" s="172"/>
      <c r="W54" s="172"/>
      <c r="X54" s="242"/>
      <c r="Y54" s="172"/>
      <c r="Z54" s="172"/>
      <c r="AA54" s="191"/>
      <c r="AB54" s="240"/>
      <c r="AC54" s="189"/>
      <c r="AD54" s="189"/>
      <c r="AE54" s="189"/>
      <c r="AF54" s="189"/>
      <c r="AG54" s="106"/>
      <c r="AH54" s="189"/>
      <c r="AI54" s="177"/>
      <c r="AJ54" s="177"/>
      <c r="AK54" s="177"/>
      <c r="AL54" s="177"/>
      <c r="AM54" s="241"/>
      <c r="AN54" s="241"/>
    </row>
    <row r="55" spans="1:40" ht="14.45">
      <c r="A55" s="210"/>
      <c r="B55" s="237"/>
      <c r="C55" s="237"/>
      <c r="D55" s="237"/>
      <c r="E55" s="237"/>
      <c r="F55" s="203"/>
      <c r="G55" s="203"/>
      <c r="H55" s="203"/>
      <c r="I55" s="203"/>
      <c r="J55" s="204"/>
      <c r="K55" s="203"/>
      <c r="L55" s="203"/>
      <c r="M55" s="204"/>
      <c r="N55" s="238"/>
      <c r="O55" s="206"/>
      <c r="P55" s="204"/>
      <c r="Q55" s="204"/>
      <c r="R55" s="191"/>
      <c r="S55" s="189"/>
      <c r="T55" s="239"/>
      <c r="U55" s="172"/>
      <c r="V55" s="172"/>
      <c r="W55" s="172"/>
      <c r="X55" s="242"/>
      <c r="Y55" s="172"/>
      <c r="Z55" s="172"/>
      <c r="AA55" s="191"/>
      <c r="AB55" s="240"/>
      <c r="AC55" s="189"/>
      <c r="AD55" s="189"/>
      <c r="AE55" s="189"/>
      <c r="AF55" s="189"/>
      <c r="AG55" s="106"/>
      <c r="AH55" s="189"/>
      <c r="AI55" s="177"/>
      <c r="AJ55" s="177"/>
      <c r="AK55" s="177"/>
      <c r="AL55" s="177"/>
      <c r="AM55" s="241"/>
      <c r="AN55" s="241"/>
    </row>
    <row r="56" spans="1:40" ht="14.45">
      <c r="A56" s="210"/>
      <c r="B56" s="237"/>
      <c r="C56" s="237"/>
      <c r="D56" s="237"/>
      <c r="E56" s="237"/>
      <c r="F56" s="203"/>
      <c r="G56" s="203"/>
      <c r="H56" s="203"/>
      <c r="I56" s="203"/>
      <c r="J56" s="204"/>
      <c r="K56" s="203"/>
      <c r="L56" s="203"/>
      <c r="M56" s="204"/>
      <c r="N56" s="238"/>
      <c r="O56" s="206"/>
      <c r="P56" s="204"/>
      <c r="Q56" s="204"/>
      <c r="R56" s="191"/>
      <c r="S56" s="189"/>
      <c r="T56" s="243"/>
      <c r="U56" s="172"/>
      <c r="V56" s="172"/>
      <c r="W56" s="172"/>
      <c r="X56" s="244"/>
      <c r="Y56" s="172"/>
      <c r="Z56" s="172"/>
      <c r="AA56" s="191"/>
      <c r="AB56" s="240"/>
      <c r="AC56" s="189"/>
      <c r="AD56" s="189"/>
      <c r="AE56" s="189"/>
      <c r="AF56" s="189"/>
      <c r="AG56" s="106"/>
      <c r="AH56" s="189"/>
      <c r="AI56" s="177"/>
      <c r="AJ56" s="177"/>
      <c r="AK56" s="177"/>
      <c r="AL56" s="177"/>
      <c r="AM56" s="241"/>
      <c r="AN56" s="241"/>
    </row>
    <row r="57" spans="1:40" ht="14.45">
      <c r="A57" s="210"/>
      <c r="B57" s="237"/>
      <c r="C57" s="237"/>
      <c r="D57" s="237"/>
      <c r="E57" s="237"/>
      <c r="F57" s="203"/>
      <c r="G57" s="203"/>
      <c r="H57" s="203"/>
      <c r="I57" s="203"/>
      <c r="J57" s="204"/>
      <c r="K57" s="203"/>
      <c r="L57" s="203"/>
      <c r="M57" s="204"/>
      <c r="N57" s="238"/>
      <c r="O57" s="206"/>
      <c r="P57" s="204"/>
      <c r="Q57" s="204"/>
      <c r="R57" s="191"/>
      <c r="S57" s="189"/>
      <c r="T57" s="239"/>
      <c r="U57" s="172"/>
      <c r="V57" s="172"/>
      <c r="W57" s="172"/>
      <c r="X57" s="242"/>
      <c r="Y57" s="172"/>
      <c r="Z57" s="172"/>
      <c r="AA57" s="191"/>
      <c r="AB57" s="240"/>
      <c r="AC57" s="189"/>
      <c r="AD57" s="189"/>
      <c r="AE57" s="189"/>
      <c r="AF57" s="189"/>
      <c r="AG57" s="106"/>
      <c r="AH57" s="189"/>
      <c r="AI57" s="177"/>
      <c r="AJ57" s="177"/>
      <c r="AK57" s="177"/>
      <c r="AL57" s="177"/>
      <c r="AM57" s="241"/>
      <c r="AN57" s="241"/>
    </row>
    <row r="58" spans="1:40" ht="14.45">
      <c r="A58" s="210"/>
      <c r="B58" s="237"/>
      <c r="C58" s="237"/>
      <c r="D58" s="237"/>
      <c r="E58" s="237"/>
      <c r="F58" s="203"/>
      <c r="G58" s="203"/>
      <c r="H58" s="203"/>
      <c r="I58" s="203"/>
      <c r="J58" s="204"/>
      <c r="K58" s="203"/>
      <c r="L58" s="203"/>
      <c r="M58" s="204"/>
      <c r="N58" s="238"/>
      <c r="O58" s="206"/>
      <c r="P58" s="204"/>
      <c r="Q58" s="204"/>
      <c r="R58" s="191"/>
      <c r="S58" s="189"/>
      <c r="T58" s="239"/>
      <c r="U58" s="172"/>
      <c r="V58" s="172"/>
      <c r="W58" s="172"/>
      <c r="X58" s="244"/>
      <c r="Y58" s="172"/>
      <c r="Z58" s="172"/>
      <c r="AA58" s="191"/>
      <c r="AB58" s="240"/>
      <c r="AC58" s="189"/>
      <c r="AD58" s="189"/>
      <c r="AE58" s="189"/>
      <c r="AF58" s="189"/>
      <c r="AG58" s="106"/>
      <c r="AH58" s="189"/>
      <c r="AI58" s="177"/>
      <c r="AJ58" s="177"/>
      <c r="AK58" s="177"/>
      <c r="AL58" s="177"/>
      <c r="AM58" s="241"/>
      <c r="AN58" s="241"/>
    </row>
    <row r="59" spans="1:40" ht="14.45">
      <c r="A59" s="210"/>
      <c r="B59" s="237"/>
      <c r="C59" s="237"/>
      <c r="D59" s="237"/>
      <c r="E59" s="237"/>
      <c r="F59" s="203"/>
      <c r="G59" s="203"/>
      <c r="H59" s="203"/>
      <c r="I59" s="203"/>
      <c r="J59" s="204"/>
      <c r="K59" s="203"/>
      <c r="L59" s="203"/>
      <c r="M59" s="204"/>
      <c r="N59" s="238"/>
      <c r="O59" s="206"/>
      <c r="P59" s="204"/>
      <c r="Q59" s="204"/>
      <c r="R59" s="191"/>
      <c r="S59" s="189"/>
      <c r="T59" s="239"/>
      <c r="U59" s="172"/>
      <c r="V59" s="172"/>
      <c r="W59" s="172"/>
      <c r="X59" s="242"/>
      <c r="Y59" s="172"/>
      <c r="Z59" s="172"/>
      <c r="AA59" s="191"/>
      <c r="AB59" s="240"/>
      <c r="AC59" s="189"/>
      <c r="AD59" s="189"/>
      <c r="AE59" s="189"/>
      <c r="AF59" s="189"/>
      <c r="AG59" s="106"/>
      <c r="AH59" s="189"/>
      <c r="AI59" s="177"/>
      <c r="AJ59" s="177"/>
      <c r="AK59" s="177"/>
      <c r="AL59" s="177"/>
      <c r="AM59" s="241"/>
      <c r="AN59" s="241"/>
    </row>
    <row r="60" spans="1:40" ht="14.45">
      <c r="A60" s="210"/>
      <c r="B60" s="237"/>
      <c r="C60" s="237"/>
      <c r="D60" s="237"/>
      <c r="E60" s="237"/>
      <c r="F60" s="203"/>
      <c r="G60" s="203"/>
      <c r="H60" s="203"/>
      <c r="I60" s="203"/>
      <c r="J60" s="204"/>
      <c r="K60" s="203"/>
      <c r="L60" s="203"/>
      <c r="M60" s="204"/>
      <c r="N60" s="238"/>
      <c r="O60" s="206"/>
      <c r="P60" s="204"/>
      <c r="Q60" s="204"/>
      <c r="R60" s="191"/>
      <c r="S60" s="189"/>
      <c r="T60" s="239"/>
      <c r="U60" s="172"/>
      <c r="V60" s="172"/>
      <c r="W60" s="172"/>
      <c r="X60" s="242"/>
      <c r="Y60" s="172"/>
      <c r="Z60" s="172"/>
      <c r="AA60" s="191"/>
      <c r="AB60" s="240"/>
      <c r="AC60" s="189"/>
      <c r="AD60" s="189"/>
      <c r="AE60" s="189"/>
      <c r="AF60" s="189"/>
      <c r="AG60" s="106"/>
      <c r="AH60" s="189"/>
      <c r="AI60" s="177"/>
      <c r="AJ60" s="177"/>
      <c r="AK60" s="177"/>
      <c r="AL60" s="177"/>
      <c r="AM60" s="241"/>
      <c r="AN60" s="241"/>
    </row>
    <row r="61" spans="1:40" ht="14.45">
      <c r="A61" s="210"/>
      <c r="B61" s="237"/>
      <c r="C61" s="237"/>
      <c r="D61" s="237"/>
      <c r="E61" s="237"/>
      <c r="F61" s="203"/>
      <c r="G61" s="203"/>
      <c r="H61" s="203"/>
      <c r="I61" s="203"/>
      <c r="J61" s="204"/>
      <c r="K61" s="203"/>
      <c r="L61" s="203"/>
      <c r="M61" s="204"/>
      <c r="N61" s="238"/>
      <c r="O61" s="206"/>
      <c r="P61" s="204"/>
      <c r="Q61" s="204"/>
      <c r="R61" s="191"/>
      <c r="S61" s="189"/>
      <c r="T61" s="239"/>
      <c r="U61" s="172"/>
      <c r="V61" s="172"/>
      <c r="W61" s="172"/>
      <c r="X61" s="242"/>
      <c r="Y61" s="172"/>
      <c r="Z61" s="172"/>
      <c r="AA61" s="191"/>
      <c r="AB61" s="240"/>
      <c r="AC61" s="189"/>
      <c r="AD61" s="189"/>
      <c r="AE61" s="189"/>
      <c r="AF61" s="189"/>
      <c r="AG61" s="106"/>
      <c r="AH61" s="189"/>
      <c r="AI61" s="177"/>
      <c r="AJ61" s="177"/>
      <c r="AK61" s="177"/>
      <c r="AL61" s="177"/>
      <c r="AM61" s="241"/>
      <c r="AN61" s="241"/>
    </row>
    <row r="62" spans="1:40" ht="14.45">
      <c r="A62" s="210"/>
      <c r="B62" s="237"/>
      <c r="C62" s="237"/>
      <c r="D62" s="237"/>
      <c r="E62" s="237"/>
      <c r="F62" s="203"/>
      <c r="G62" s="203"/>
      <c r="H62" s="203"/>
      <c r="I62" s="203"/>
      <c r="J62" s="204"/>
      <c r="K62" s="203"/>
      <c r="L62" s="203"/>
      <c r="M62" s="204"/>
      <c r="N62" s="238"/>
      <c r="O62" s="206"/>
      <c r="P62" s="204"/>
      <c r="Q62" s="204"/>
      <c r="R62" s="191"/>
      <c r="S62" s="189"/>
      <c r="T62" s="239"/>
      <c r="U62" s="172"/>
      <c r="V62" s="172"/>
      <c r="W62" s="172"/>
      <c r="X62" s="242"/>
      <c r="Y62" s="172"/>
      <c r="Z62" s="172"/>
      <c r="AA62" s="191"/>
      <c r="AB62" s="240"/>
      <c r="AC62" s="189"/>
      <c r="AD62" s="189"/>
      <c r="AE62" s="189"/>
      <c r="AF62" s="189"/>
      <c r="AG62" s="106"/>
      <c r="AH62" s="189"/>
      <c r="AI62" s="177"/>
      <c r="AJ62" s="177"/>
      <c r="AK62" s="177"/>
      <c r="AL62" s="177"/>
      <c r="AM62" s="241"/>
      <c r="AN62" s="241"/>
    </row>
    <row r="63" spans="1:40" ht="14.45">
      <c r="A63" s="210"/>
      <c r="B63" s="237"/>
      <c r="C63" s="237"/>
      <c r="D63" s="237"/>
      <c r="E63" s="237"/>
      <c r="F63" s="203"/>
      <c r="G63" s="203"/>
      <c r="H63" s="203"/>
      <c r="I63" s="203"/>
      <c r="J63" s="204"/>
      <c r="K63" s="203"/>
      <c r="L63" s="203"/>
      <c r="M63" s="204"/>
      <c r="N63" s="238"/>
      <c r="O63" s="206"/>
      <c r="P63" s="204"/>
      <c r="Q63" s="204"/>
      <c r="R63" s="191"/>
      <c r="S63" s="189"/>
      <c r="T63" s="239"/>
      <c r="U63" s="172"/>
      <c r="V63" s="172"/>
      <c r="W63" s="172"/>
      <c r="X63" s="242"/>
      <c r="Y63" s="172"/>
      <c r="Z63" s="172"/>
      <c r="AA63" s="191"/>
      <c r="AB63" s="240"/>
      <c r="AC63" s="189"/>
      <c r="AD63" s="189"/>
      <c r="AE63" s="189"/>
      <c r="AF63" s="189"/>
      <c r="AG63" s="106"/>
      <c r="AH63" s="189"/>
      <c r="AI63" s="177"/>
      <c r="AJ63" s="177"/>
      <c r="AK63" s="177"/>
      <c r="AL63" s="177"/>
      <c r="AM63" s="241"/>
      <c r="AN63" s="241"/>
    </row>
    <row r="64" spans="1:40" ht="14.45">
      <c r="A64" s="210"/>
      <c r="B64" s="237"/>
      <c r="C64" s="237"/>
      <c r="D64" s="237"/>
      <c r="E64" s="237"/>
      <c r="F64" s="203"/>
      <c r="G64" s="203"/>
      <c r="H64" s="203"/>
      <c r="I64" s="203"/>
      <c r="J64" s="204"/>
      <c r="K64" s="203"/>
      <c r="L64" s="203"/>
      <c r="M64" s="204"/>
      <c r="N64" s="245"/>
      <c r="O64" s="206"/>
      <c r="P64" s="204"/>
      <c r="Q64" s="204"/>
      <c r="R64" s="191"/>
      <c r="S64" s="189"/>
      <c r="T64" s="239"/>
      <c r="U64" s="172"/>
      <c r="V64" s="172"/>
      <c r="W64" s="172"/>
      <c r="X64" s="242"/>
      <c r="Y64" s="172"/>
      <c r="Z64" s="172"/>
      <c r="AA64" s="191"/>
      <c r="AB64" s="240"/>
      <c r="AC64" s="189"/>
      <c r="AD64" s="189"/>
      <c r="AE64" s="189"/>
      <c r="AF64" s="189"/>
      <c r="AG64" s="106"/>
      <c r="AH64" s="189"/>
      <c r="AI64" s="177"/>
      <c r="AJ64" s="177"/>
      <c r="AK64" s="177"/>
      <c r="AL64" s="177"/>
      <c r="AM64" s="241"/>
      <c r="AN64" s="241"/>
    </row>
    <row r="65" spans="1:40" ht="14.45">
      <c r="A65" s="210"/>
      <c r="B65" s="237"/>
      <c r="C65" s="237"/>
      <c r="D65" s="237"/>
      <c r="E65" s="237"/>
      <c r="F65" s="203"/>
      <c r="G65" s="203"/>
      <c r="H65" s="203"/>
      <c r="I65" s="203"/>
      <c r="J65" s="204"/>
      <c r="K65" s="203"/>
      <c r="L65" s="203"/>
      <c r="M65" s="204"/>
      <c r="N65" s="238"/>
      <c r="O65" s="206"/>
      <c r="P65" s="204"/>
      <c r="Q65" s="204"/>
      <c r="R65" s="191"/>
      <c r="S65" s="189"/>
      <c r="T65" s="239"/>
      <c r="U65" s="172"/>
      <c r="V65" s="172"/>
      <c r="W65" s="172"/>
      <c r="X65" s="242"/>
      <c r="Y65" s="172"/>
      <c r="Z65" s="172"/>
      <c r="AA65" s="191"/>
      <c r="AB65" s="240"/>
      <c r="AC65" s="189"/>
      <c r="AD65" s="189"/>
      <c r="AE65" s="189"/>
      <c r="AF65" s="189"/>
      <c r="AG65" s="106"/>
      <c r="AH65" s="189"/>
      <c r="AI65" s="177"/>
      <c r="AJ65" s="177"/>
      <c r="AK65" s="177"/>
      <c r="AL65" s="177"/>
      <c r="AM65" s="241"/>
      <c r="AN65" s="241"/>
    </row>
    <row r="66" spans="1:40" ht="14.45">
      <c r="A66" s="210"/>
      <c r="B66" s="237"/>
      <c r="C66" s="237"/>
      <c r="D66" s="237"/>
      <c r="E66" s="237"/>
      <c r="F66" s="203"/>
      <c r="G66" s="203"/>
      <c r="H66" s="203"/>
      <c r="I66" s="203"/>
      <c r="J66" s="204"/>
      <c r="K66" s="203"/>
      <c r="L66" s="203"/>
      <c r="M66" s="204"/>
      <c r="N66" s="238"/>
      <c r="O66" s="206"/>
      <c r="P66" s="204"/>
      <c r="Q66" s="204"/>
      <c r="R66" s="191"/>
      <c r="S66" s="189"/>
      <c r="T66" s="239"/>
      <c r="U66" s="172"/>
      <c r="V66" s="172"/>
      <c r="W66" s="172"/>
      <c r="X66" s="242"/>
      <c r="Y66" s="172"/>
      <c r="Z66" s="172"/>
      <c r="AA66" s="191"/>
      <c r="AB66" s="240"/>
      <c r="AC66" s="189"/>
      <c r="AD66" s="189"/>
      <c r="AE66" s="189"/>
      <c r="AF66" s="189"/>
      <c r="AG66" s="106"/>
      <c r="AH66" s="189"/>
      <c r="AI66" s="177"/>
      <c r="AJ66" s="177"/>
      <c r="AK66" s="177"/>
      <c r="AL66" s="177"/>
      <c r="AM66" s="241"/>
      <c r="AN66" s="241"/>
    </row>
    <row r="67" spans="1:40" ht="14.45">
      <c r="A67" s="210"/>
      <c r="B67" s="237"/>
      <c r="C67" s="237"/>
      <c r="D67" s="237"/>
      <c r="E67" s="237"/>
      <c r="F67" s="203"/>
      <c r="G67" s="203"/>
      <c r="H67" s="203"/>
      <c r="I67" s="203"/>
      <c r="J67" s="204"/>
      <c r="K67" s="203"/>
      <c r="L67" s="203"/>
      <c r="M67" s="204"/>
      <c r="N67" s="238"/>
      <c r="O67" s="206"/>
      <c r="P67" s="204"/>
      <c r="Q67" s="204"/>
      <c r="R67" s="191"/>
      <c r="S67" s="189"/>
      <c r="T67" s="239"/>
      <c r="U67" s="172"/>
      <c r="V67" s="172"/>
      <c r="W67" s="172"/>
      <c r="X67" s="242"/>
      <c r="Y67" s="172"/>
      <c r="Z67" s="172"/>
      <c r="AA67" s="191"/>
      <c r="AB67" s="240"/>
      <c r="AC67" s="189"/>
      <c r="AD67" s="189"/>
      <c r="AE67" s="189"/>
      <c r="AF67" s="189"/>
      <c r="AG67" s="106"/>
      <c r="AH67" s="189"/>
      <c r="AI67" s="177"/>
      <c r="AJ67" s="177"/>
      <c r="AK67" s="177"/>
      <c r="AL67" s="177"/>
      <c r="AM67" s="241"/>
      <c r="AN67" s="241"/>
    </row>
    <row r="68" spans="1:40" ht="14.45">
      <c r="A68" s="210"/>
      <c r="B68" s="237"/>
      <c r="C68" s="237"/>
      <c r="D68" s="237"/>
      <c r="E68" s="237"/>
      <c r="F68" s="203"/>
      <c r="G68" s="203"/>
      <c r="H68" s="203"/>
      <c r="I68" s="203"/>
      <c r="J68" s="204"/>
      <c r="K68" s="203"/>
      <c r="L68" s="203"/>
      <c r="M68" s="204"/>
      <c r="N68" s="238"/>
      <c r="O68" s="206"/>
      <c r="P68" s="204"/>
      <c r="Q68" s="204"/>
      <c r="R68" s="191"/>
      <c r="S68" s="189"/>
      <c r="T68" s="239"/>
      <c r="U68" s="172"/>
      <c r="V68" s="172"/>
      <c r="W68" s="172"/>
      <c r="X68" s="242"/>
      <c r="Y68" s="172"/>
      <c r="Z68" s="172"/>
      <c r="AA68" s="191"/>
      <c r="AB68" s="240"/>
      <c r="AC68" s="189"/>
      <c r="AD68" s="189"/>
      <c r="AE68" s="189"/>
      <c r="AF68" s="189"/>
      <c r="AG68" s="106"/>
      <c r="AH68" s="189"/>
      <c r="AI68" s="177"/>
      <c r="AJ68" s="177"/>
      <c r="AK68" s="177"/>
      <c r="AL68" s="177"/>
      <c r="AM68" s="241"/>
      <c r="AN68" s="241"/>
    </row>
    <row r="69" spans="1:40" ht="14.45">
      <c r="A69" s="210"/>
      <c r="B69" s="237"/>
      <c r="C69" s="237"/>
      <c r="D69" s="237"/>
      <c r="E69" s="237"/>
      <c r="F69" s="203"/>
      <c r="G69" s="203"/>
      <c r="H69" s="203"/>
      <c r="I69" s="203"/>
      <c r="J69" s="204"/>
      <c r="K69" s="203"/>
      <c r="L69" s="203"/>
      <c r="M69" s="204"/>
      <c r="N69" s="238"/>
      <c r="O69" s="206"/>
      <c r="P69" s="204"/>
      <c r="Q69" s="204"/>
      <c r="R69" s="191"/>
      <c r="S69" s="189"/>
      <c r="T69" s="239"/>
      <c r="U69" s="172"/>
      <c r="V69" s="172"/>
      <c r="W69" s="172"/>
      <c r="X69" s="242"/>
      <c r="Y69" s="172"/>
      <c r="Z69" s="172"/>
      <c r="AA69" s="191"/>
      <c r="AB69" s="240"/>
      <c r="AC69" s="189"/>
      <c r="AD69" s="189"/>
      <c r="AE69" s="189"/>
      <c r="AF69" s="189"/>
      <c r="AG69" s="106"/>
      <c r="AH69" s="189"/>
      <c r="AI69" s="177"/>
      <c r="AJ69" s="177"/>
      <c r="AK69" s="177"/>
      <c r="AL69" s="177"/>
      <c r="AM69" s="241"/>
      <c r="AN69" s="241"/>
    </row>
    <row r="70" spans="1:40" ht="14.45">
      <c r="A70" s="210"/>
      <c r="B70" s="237"/>
      <c r="C70" s="237"/>
      <c r="D70" s="237"/>
      <c r="E70" s="237"/>
      <c r="F70" s="203"/>
      <c r="G70" s="203"/>
      <c r="H70" s="203"/>
      <c r="I70" s="203"/>
      <c r="J70" s="204"/>
      <c r="K70" s="203"/>
      <c r="L70" s="203"/>
      <c r="M70" s="204"/>
      <c r="N70" s="238"/>
      <c r="O70" s="206"/>
      <c r="P70" s="204"/>
      <c r="Q70" s="204"/>
      <c r="R70" s="191"/>
      <c r="S70" s="189"/>
      <c r="T70" s="239"/>
      <c r="U70" s="172"/>
      <c r="V70" s="172"/>
      <c r="W70" s="172"/>
      <c r="X70" s="242"/>
      <c r="Y70" s="172"/>
      <c r="Z70" s="172"/>
      <c r="AA70" s="191"/>
      <c r="AB70" s="240"/>
      <c r="AC70" s="189"/>
      <c r="AD70" s="189"/>
      <c r="AE70" s="189"/>
      <c r="AF70" s="189"/>
      <c r="AG70" s="106"/>
      <c r="AH70" s="189"/>
      <c r="AI70" s="177"/>
      <c r="AJ70" s="177"/>
      <c r="AK70" s="177"/>
      <c r="AL70" s="177"/>
      <c r="AM70" s="241"/>
      <c r="AN70" s="241"/>
    </row>
    <row r="71" spans="1:40" ht="14.45">
      <c r="A71" s="210"/>
      <c r="B71" s="237"/>
      <c r="C71" s="237"/>
      <c r="D71" s="237"/>
      <c r="E71" s="237"/>
      <c r="F71" s="203"/>
      <c r="G71" s="203"/>
      <c r="H71" s="203"/>
      <c r="I71" s="203"/>
      <c r="J71" s="204"/>
      <c r="K71" s="203"/>
      <c r="L71" s="203"/>
      <c r="M71" s="204"/>
      <c r="N71" s="238"/>
      <c r="O71" s="206"/>
      <c r="P71" s="204"/>
      <c r="Q71" s="204"/>
      <c r="R71" s="191"/>
      <c r="S71" s="189"/>
      <c r="T71" s="239"/>
      <c r="U71" s="172"/>
      <c r="V71" s="172"/>
      <c r="W71" s="172"/>
      <c r="X71" s="242"/>
      <c r="Y71" s="172"/>
      <c r="Z71" s="172"/>
      <c r="AA71" s="191"/>
      <c r="AB71" s="240"/>
      <c r="AC71" s="189"/>
      <c r="AD71" s="189"/>
      <c r="AE71" s="189"/>
      <c r="AF71" s="189"/>
      <c r="AG71" s="106"/>
      <c r="AH71" s="189"/>
      <c r="AI71" s="177"/>
      <c r="AJ71" s="177"/>
      <c r="AK71" s="177"/>
      <c r="AL71" s="177"/>
      <c r="AM71" s="241"/>
      <c r="AN71" s="241"/>
    </row>
    <row r="72" spans="1:40" ht="14.45">
      <c r="A72" s="210"/>
      <c r="B72" s="237"/>
      <c r="C72" s="237"/>
      <c r="D72" s="237"/>
      <c r="E72" s="237"/>
      <c r="F72" s="203"/>
      <c r="G72" s="203"/>
      <c r="H72" s="203"/>
      <c r="I72" s="203"/>
      <c r="J72" s="204"/>
      <c r="K72" s="203"/>
      <c r="L72" s="203"/>
      <c r="M72" s="204"/>
      <c r="N72" s="238"/>
      <c r="O72" s="206"/>
      <c r="P72" s="204"/>
      <c r="Q72" s="204"/>
      <c r="R72" s="191"/>
      <c r="S72" s="189"/>
      <c r="T72" s="239"/>
      <c r="U72" s="172"/>
      <c r="V72" s="172"/>
      <c r="W72" s="172"/>
      <c r="X72" s="242"/>
      <c r="Y72" s="172"/>
      <c r="Z72" s="172"/>
      <c r="AA72" s="191"/>
      <c r="AB72" s="240"/>
      <c r="AC72" s="189"/>
      <c r="AD72" s="189"/>
      <c r="AE72" s="189"/>
      <c r="AF72" s="189"/>
      <c r="AG72" s="106"/>
      <c r="AH72" s="189"/>
      <c r="AI72" s="177"/>
      <c r="AJ72" s="177"/>
      <c r="AK72" s="177"/>
      <c r="AL72" s="177"/>
      <c r="AM72" s="241"/>
      <c r="AN72" s="241"/>
    </row>
    <row r="73" spans="1:40" ht="14.45">
      <c r="A73" s="210"/>
      <c r="B73" s="237"/>
      <c r="C73" s="237"/>
      <c r="D73" s="237"/>
      <c r="E73" s="237"/>
      <c r="F73" s="203"/>
      <c r="G73" s="203"/>
      <c r="H73" s="203"/>
      <c r="I73" s="203"/>
      <c r="J73" s="204"/>
      <c r="K73" s="203"/>
      <c r="L73" s="203"/>
      <c r="M73" s="204"/>
      <c r="N73" s="238"/>
      <c r="O73" s="206"/>
      <c r="P73" s="204"/>
      <c r="Q73" s="204"/>
      <c r="R73" s="191"/>
      <c r="S73" s="189"/>
      <c r="T73" s="239"/>
      <c r="U73" s="172"/>
      <c r="V73" s="172"/>
      <c r="W73" s="172"/>
      <c r="X73" s="242"/>
      <c r="Y73" s="172"/>
      <c r="Z73" s="172"/>
      <c r="AA73" s="191"/>
      <c r="AB73" s="240"/>
      <c r="AC73" s="246"/>
      <c r="AD73" s="189"/>
      <c r="AE73" s="189"/>
      <c r="AF73" s="189"/>
      <c r="AG73" s="247"/>
      <c r="AH73" s="189"/>
      <c r="AI73" s="177"/>
      <c r="AJ73" s="177"/>
      <c r="AK73" s="177"/>
      <c r="AL73" s="177"/>
      <c r="AM73" s="241"/>
      <c r="AN73" s="241"/>
    </row>
    <row r="74" spans="1:40" ht="14.45">
      <c r="A74" s="210"/>
      <c r="B74" s="237"/>
      <c r="C74" s="237"/>
      <c r="D74" s="237"/>
      <c r="E74" s="237"/>
      <c r="F74" s="203"/>
      <c r="G74" s="203"/>
      <c r="H74" s="203"/>
      <c r="I74" s="203"/>
      <c r="J74" s="204"/>
      <c r="K74" s="203"/>
      <c r="L74" s="203"/>
      <c r="M74" s="204"/>
      <c r="N74" s="238"/>
      <c r="O74" s="206"/>
      <c r="P74" s="204"/>
      <c r="Q74" s="204"/>
      <c r="R74" s="191"/>
      <c r="S74" s="248"/>
      <c r="T74" s="111"/>
      <c r="U74" s="172"/>
      <c r="V74" s="172"/>
      <c r="W74" s="172"/>
      <c r="X74" s="242"/>
      <c r="Y74" s="172"/>
      <c r="Z74" s="172"/>
      <c r="AA74" s="191"/>
      <c r="AB74" s="240"/>
      <c r="AC74" s="189"/>
      <c r="AD74" s="189"/>
      <c r="AE74" s="189"/>
      <c r="AF74" s="189"/>
      <c r="AG74" s="106"/>
      <c r="AH74" s="189"/>
      <c r="AI74" s="177"/>
      <c r="AJ74" s="177"/>
      <c r="AK74" s="177"/>
      <c r="AL74" s="177"/>
      <c r="AM74" s="241"/>
      <c r="AN74" s="241"/>
    </row>
    <row r="75" spans="1:40" ht="14.45">
      <c r="A75" s="210"/>
      <c r="B75" s="237"/>
      <c r="C75" s="237"/>
      <c r="D75" s="237"/>
      <c r="E75" s="237"/>
      <c r="F75" s="203"/>
      <c r="G75" s="203"/>
      <c r="H75" s="203"/>
      <c r="I75" s="203"/>
      <c r="J75" s="204"/>
      <c r="K75" s="203"/>
      <c r="L75" s="203"/>
      <c r="M75" s="204"/>
      <c r="N75" s="238"/>
      <c r="O75" s="206"/>
      <c r="P75" s="204"/>
      <c r="Q75" s="204"/>
      <c r="R75" s="191"/>
      <c r="S75" s="189"/>
      <c r="T75" s="239"/>
      <c r="U75" s="172"/>
      <c r="V75" s="172"/>
      <c r="W75" s="172"/>
      <c r="X75" s="242"/>
      <c r="Y75" s="172"/>
      <c r="Z75" s="172"/>
      <c r="AA75" s="191"/>
      <c r="AB75" s="240"/>
      <c r="AC75" s="189"/>
      <c r="AD75" s="189"/>
      <c r="AE75" s="189"/>
      <c r="AF75" s="189"/>
      <c r="AG75" s="106"/>
      <c r="AH75" s="189"/>
      <c r="AI75" s="177"/>
      <c r="AJ75" s="177"/>
      <c r="AK75" s="177"/>
      <c r="AL75" s="177"/>
      <c r="AM75" s="241"/>
      <c r="AN75" s="241"/>
    </row>
    <row r="76" spans="1:40" ht="14.45">
      <c r="A76" s="210"/>
      <c r="B76" s="237"/>
      <c r="C76" s="237"/>
      <c r="D76" s="237"/>
      <c r="E76" s="237"/>
      <c r="F76" s="203"/>
      <c r="G76" s="203"/>
      <c r="H76" s="203"/>
      <c r="I76" s="203"/>
      <c r="J76" s="204"/>
      <c r="K76" s="203"/>
      <c r="L76" s="203"/>
      <c r="M76" s="204"/>
      <c r="N76" s="238"/>
      <c r="O76" s="206"/>
      <c r="P76" s="204"/>
      <c r="Q76" s="204"/>
      <c r="R76" s="191"/>
      <c r="S76" s="189"/>
      <c r="T76" s="239"/>
      <c r="U76" s="172"/>
      <c r="V76" s="172"/>
      <c r="W76" s="172"/>
      <c r="X76" s="242"/>
      <c r="Y76" s="172"/>
      <c r="Z76" s="172"/>
      <c r="AA76" s="191"/>
      <c r="AB76" s="240"/>
      <c r="AC76" s="189"/>
      <c r="AD76" s="189"/>
      <c r="AE76" s="189"/>
      <c r="AF76" s="189"/>
      <c r="AG76" s="106"/>
      <c r="AH76" s="189"/>
      <c r="AI76" s="177"/>
      <c r="AJ76" s="177"/>
      <c r="AK76" s="177"/>
      <c r="AL76" s="177"/>
      <c r="AM76" s="241"/>
      <c r="AN76" s="241"/>
    </row>
    <row r="77" spans="1:40" ht="14.45">
      <c r="A77" s="210"/>
      <c r="B77" s="237"/>
      <c r="C77" s="237"/>
      <c r="D77" s="237"/>
      <c r="E77" s="237"/>
      <c r="F77" s="203"/>
      <c r="G77" s="203"/>
      <c r="H77" s="203"/>
      <c r="I77" s="203"/>
      <c r="J77" s="204"/>
      <c r="K77" s="203"/>
      <c r="L77" s="203"/>
      <c r="M77" s="204"/>
      <c r="N77" s="238"/>
      <c r="O77" s="206"/>
      <c r="P77" s="204"/>
      <c r="Q77" s="204"/>
      <c r="R77" s="191"/>
      <c r="S77" s="189"/>
      <c r="T77" s="239"/>
      <c r="U77" s="172"/>
      <c r="V77" s="172"/>
      <c r="W77" s="172"/>
      <c r="X77" s="242"/>
      <c r="Y77" s="172"/>
      <c r="Z77" s="172"/>
      <c r="AA77" s="191"/>
      <c r="AB77" s="240"/>
      <c r="AC77" s="246"/>
      <c r="AD77" s="189"/>
      <c r="AE77" s="189"/>
      <c r="AF77" s="189"/>
      <c r="AG77" s="247"/>
      <c r="AH77" s="189"/>
      <c r="AI77" s="177"/>
      <c r="AJ77" s="177"/>
      <c r="AK77" s="177"/>
      <c r="AL77" s="177"/>
      <c r="AM77" s="241"/>
      <c r="AN77" s="241"/>
    </row>
    <row r="78" spans="1:40" ht="14.45">
      <c r="A78" s="210"/>
      <c r="B78" s="237"/>
      <c r="C78" s="237"/>
      <c r="D78" s="237"/>
      <c r="E78" s="237"/>
      <c r="F78" s="203"/>
      <c r="G78" s="203"/>
      <c r="H78" s="203"/>
      <c r="I78" s="203"/>
      <c r="J78" s="204"/>
      <c r="K78" s="203"/>
      <c r="L78" s="203"/>
      <c r="M78" s="204"/>
      <c r="N78" s="238"/>
      <c r="O78" s="206"/>
      <c r="P78" s="204"/>
      <c r="Q78" s="204"/>
      <c r="R78" s="191"/>
      <c r="S78" s="189"/>
      <c r="T78" s="239"/>
      <c r="U78" s="172"/>
      <c r="V78" s="172"/>
      <c r="W78" s="172"/>
      <c r="X78" s="242"/>
      <c r="Y78" s="172"/>
      <c r="Z78" s="172"/>
      <c r="AA78" s="191"/>
      <c r="AB78" s="240"/>
      <c r="AC78" s="249"/>
      <c r="AD78" s="189"/>
      <c r="AE78" s="189"/>
      <c r="AF78" s="189"/>
      <c r="AG78" s="106"/>
      <c r="AH78" s="189"/>
      <c r="AI78" s="177"/>
      <c r="AJ78" s="177"/>
      <c r="AK78" s="177"/>
      <c r="AL78" s="177"/>
      <c r="AM78" s="241"/>
      <c r="AN78" s="241"/>
    </row>
    <row r="79" spans="1:40" ht="14.45">
      <c r="A79" s="210"/>
      <c r="B79" s="237"/>
      <c r="C79" s="237"/>
      <c r="D79" s="237"/>
      <c r="E79" s="237"/>
      <c r="F79" s="203"/>
      <c r="G79" s="203"/>
      <c r="H79" s="203"/>
      <c r="I79" s="203"/>
      <c r="J79" s="204"/>
      <c r="K79" s="203"/>
      <c r="L79" s="203"/>
      <c r="M79" s="204"/>
      <c r="N79" s="238"/>
      <c r="O79" s="206"/>
      <c r="P79" s="204"/>
      <c r="Q79" s="204"/>
      <c r="R79" s="191"/>
      <c r="S79" s="189"/>
      <c r="T79" s="239"/>
      <c r="U79" s="172"/>
      <c r="V79" s="172"/>
      <c r="W79" s="172"/>
      <c r="X79" s="242"/>
      <c r="Y79" s="172"/>
      <c r="Z79" s="172"/>
      <c r="AA79" s="191"/>
      <c r="AB79" s="240"/>
      <c r="AC79" s="189"/>
      <c r="AD79" s="189"/>
      <c r="AE79" s="189"/>
      <c r="AF79" s="189"/>
      <c r="AG79" s="106"/>
      <c r="AH79" s="189"/>
      <c r="AI79" s="177"/>
      <c r="AJ79" s="177"/>
      <c r="AK79" s="177"/>
      <c r="AL79" s="177"/>
      <c r="AM79" s="241"/>
      <c r="AN79" s="241"/>
    </row>
    <row r="80" spans="1:40" ht="14.45">
      <c r="A80" s="210"/>
      <c r="B80" s="237"/>
      <c r="C80" s="237"/>
      <c r="D80" s="237"/>
      <c r="E80" s="237"/>
      <c r="F80" s="203"/>
      <c r="G80" s="203"/>
      <c r="H80" s="203"/>
      <c r="I80" s="203"/>
      <c r="J80" s="204"/>
      <c r="K80" s="203"/>
      <c r="L80" s="203"/>
      <c r="M80" s="204"/>
      <c r="N80" s="238"/>
      <c r="O80" s="206"/>
      <c r="P80" s="204"/>
      <c r="Q80" s="204"/>
      <c r="R80" s="191"/>
      <c r="S80" s="189"/>
      <c r="T80" s="239"/>
      <c r="U80" s="172"/>
      <c r="V80" s="172"/>
      <c r="W80" s="172"/>
      <c r="X80" s="242"/>
      <c r="Y80" s="172"/>
      <c r="Z80" s="172"/>
      <c r="AA80" s="191"/>
      <c r="AB80" s="240"/>
      <c r="AC80" s="250"/>
      <c r="AD80" s="189"/>
      <c r="AE80" s="189"/>
      <c r="AF80" s="189"/>
      <c r="AG80" s="106"/>
      <c r="AH80" s="189"/>
      <c r="AI80" s="177"/>
      <c r="AJ80" s="177"/>
      <c r="AK80" s="177"/>
      <c r="AL80" s="177"/>
      <c r="AM80" s="241"/>
      <c r="AN80" s="241"/>
    </row>
    <row r="81" spans="1:40" ht="14.45">
      <c r="A81" s="210"/>
      <c r="B81" s="237"/>
      <c r="C81" s="237"/>
      <c r="D81" s="237"/>
      <c r="E81" s="237"/>
      <c r="F81" s="203"/>
      <c r="G81" s="203"/>
      <c r="H81" s="203"/>
      <c r="I81" s="203"/>
      <c r="J81" s="204"/>
      <c r="K81" s="203"/>
      <c r="L81" s="203"/>
      <c r="M81" s="204"/>
      <c r="N81" s="238"/>
      <c r="O81" s="206"/>
      <c r="P81" s="204"/>
      <c r="Q81" s="204"/>
      <c r="R81" s="191"/>
      <c r="S81" s="189"/>
      <c r="T81" s="239"/>
      <c r="U81" s="172"/>
      <c r="V81" s="172"/>
      <c r="W81" s="172"/>
      <c r="X81" s="242"/>
      <c r="Y81" s="172"/>
      <c r="Z81" s="172"/>
      <c r="AA81" s="191"/>
      <c r="AB81" s="240"/>
      <c r="AC81" s="189"/>
      <c r="AD81" s="189"/>
      <c r="AE81" s="189"/>
      <c r="AF81" s="189"/>
      <c r="AG81" s="106"/>
      <c r="AH81" s="189"/>
      <c r="AI81" s="177"/>
      <c r="AJ81" s="177"/>
      <c r="AK81" s="177"/>
      <c r="AL81" s="177"/>
      <c r="AM81" s="241"/>
      <c r="AN81" s="241"/>
    </row>
    <row r="82" spans="1:40" ht="14.45">
      <c r="A82" s="210"/>
      <c r="B82" s="237"/>
      <c r="C82" s="237"/>
      <c r="D82" s="237"/>
      <c r="E82" s="237"/>
      <c r="F82" s="203"/>
      <c r="G82" s="203"/>
      <c r="H82" s="203"/>
      <c r="I82" s="203"/>
      <c r="J82" s="204"/>
      <c r="K82" s="203"/>
      <c r="L82" s="203"/>
      <c r="M82" s="204"/>
      <c r="N82" s="238"/>
      <c r="O82" s="206"/>
      <c r="P82" s="204"/>
      <c r="Q82" s="204"/>
      <c r="R82" s="191"/>
      <c r="S82" s="189"/>
      <c r="T82" s="239"/>
      <c r="U82" s="172"/>
      <c r="V82" s="172"/>
      <c r="W82" s="172"/>
      <c r="X82" s="242"/>
      <c r="Y82" s="172"/>
      <c r="Z82" s="172"/>
      <c r="AA82" s="191"/>
      <c r="AB82" s="240"/>
      <c r="AC82" s="189"/>
      <c r="AD82" s="189"/>
      <c r="AE82" s="189"/>
      <c r="AF82" s="189"/>
      <c r="AG82" s="106"/>
      <c r="AH82" s="189"/>
      <c r="AI82" s="177"/>
      <c r="AJ82" s="177"/>
      <c r="AK82" s="177"/>
      <c r="AL82" s="177"/>
      <c r="AM82" s="241"/>
      <c r="AN82" s="241"/>
    </row>
    <row r="83" spans="1:40" ht="14.45">
      <c r="A83" s="210"/>
      <c r="B83" s="237"/>
      <c r="C83" s="237"/>
      <c r="D83" s="237"/>
      <c r="E83" s="237"/>
      <c r="F83" s="203"/>
      <c r="G83" s="203"/>
      <c r="H83" s="203"/>
      <c r="I83" s="203"/>
      <c r="J83" s="204"/>
      <c r="K83" s="203"/>
      <c r="L83" s="203"/>
      <c r="M83" s="204"/>
      <c r="N83" s="238"/>
      <c r="O83" s="206"/>
      <c r="P83" s="204"/>
      <c r="Q83" s="204"/>
      <c r="R83" s="191"/>
      <c r="S83" s="189"/>
      <c r="T83" s="239"/>
      <c r="U83" s="172"/>
      <c r="V83" s="172"/>
      <c r="W83" s="172"/>
      <c r="X83" s="242"/>
      <c r="Y83" s="172"/>
      <c r="Z83" s="172"/>
      <c r="AA83" s="191"/>
      <c r="AB83" s="240"/>
      <c r="AC83" s="189"/>
      <c r="AD83" s="189"/>
      <c r="AE83" s="189"/>
      <c r="AF83" s="189"/>
      <c r="AG83" s="106"/>
      <c r="AH83" s="189"/>
      <c r="AI83" s="177"/>
      <c r="AJ83" s="177"/>
      <c r="AK83" s="177"/>
      <c r="AL83" s="177"/>
      <c r="AM83" s="241"/>
      <c r="AN83" s="241"/>
    </row>
    <row r="84" spans="1:40" ht="14.45">
      <c r="A84" s="210"/>
      <c r="B84" s="237"/>
      <c r="C84" s="237"/>
      <c r="D84" s="237"/>
      <c r="E84" s="237"/>
      <c r="F84" s="203"/>
      <c r="G84" s="203"/>
      <c r="H84" s="203"/>
      <c r="I84" s="203"/>
      <c r="J84" s="204"/>
      <c r="K84" s="203"/>
      <c r="L84" s="203"/>
      <c r="M84" s="204"/>
      <c r="N84" s="238"/>
      <c r="O84" s="206"/>
      <c r="P84" s="204"/>
      <c r="Q84" s="204"/>
      <c r="R84" s="191"/>
      <c r="S84" s="189"/>
      <c r="T84" s="239"/>
      <c r="U84" s="172"/>
      <c r="V84" s="172"/>
      <c r="W84" s="172"/>
      <c r="X84" s="242"/>
      <c r="Y84" s="172"/>
      <c r="Z84" s="172"/>
      <c r="AA84" s="191"/>
      <c r="AB84" s="240"/>
      <c r="AC84" s="189"/>
      <c r="AD84" s="189"/>
      <c r="AE84" s="189"/>
      <c r="AF84" s="189"/>
      <c r="AG84" s="106"/>
      <c r="AH84" s="189"/>
      <c r="AI84" s="177"/>
      <c r="AJ84" s="177"/>
      <c r="AK84" s="177"/>
      <c r="AL84" s="177"/>
      <c r="AM84" s="241"/>
      <c r="AN84" s="241"/>
    </row>
    <row r="85" spans="1:40" ht="14.45">
      <c r="A85" s="210"/>
      <c r="B85" s="237"/>
      <c r="C85" s="237"/>
      <c r="D85" s="237"/>
      <c r="E85" s="237"/>
      <c r="F85" s="203"/>
      <c r="G85" s="203"/>
      <c r="H85" s="203"/>
      <c r="I85" s="203"/>
      <c r="J85" s="204"/>
      <c r="K85" s="203"/>
      <c r="L85" s="203"/>
      <c r="M85" s="204"/>
      <c r="N85" s="238"/>
      <c r="O85" s="206"/>
      <c r="P85" s="204"/>
      <c r="Q85" s="204"/>
      <c r="R85" s="191"/>
      <c r="S85" s="189"/>
      <c r="T85" s="239"/>
      <c r="U85" s="172"/>
      <c r="V85" s="172"/>
      <c r="W85" s="172"/>
      <c r="X85" s="242"/>
      <c r="Y85" s="172"/>
      <c r="Z85" s="172"/>
      <c r="AA85" s="191"/>
      <c r="AB85" s="240"/>
      <c r="AC85" s="189"/>
      <c r="AD85" s="189"/>
      <c r="AE85" s="189"/>
      <c r="AF85" s="189"/>
      <c r="AG85" s="106"/>
      <c r="AH85" s="189"/>
      <c r="AI85" s="177"/>
      <c r="AJ85" s="177"/>
      <c r="AK85" s="177"/>
      <c r="AL85" s="177"/>
      <c r="AM85" s="241"/>
      <c r="AN85" s="241"/>
    </row>
    <row r="86" spans="1:40" ht="14.45">
      <c r="A86" s="210"/>
      <c r="B86" s="237"/>
      <c r="C86" s="237"/>
      <c r="D86" s="237"/>
      <c r="E86" s="237"/>
      <c r="F86" s="203"/>
      <c r="G86" s="203"/>
      <c r="H86" s="203"/>
      <c r="I86" s="203"/>
      <c r="J86" s="204"/>
      <c r="K86" s="203"/>
      <c r="L86" s="203"/>
      <c r="M86" s="204"/>
      <c r="N86" s="238"/>
      <c r="O86" s="206"/>
      <c r="P86" s="204"/>
      <c r="Q86" s="204"/>
      <c r="R86" s="191"/>
      <c r="S86" s="189"/>
      <c r="T86" s="239"/>
      <c r="U86" s="172"/>
      <c r="V86" s="172"/>
      <c r="W86" s="172"/>
      <c r="X86" s="242"/>
      <c r="Y86" s="172"/>
      <c r="Z86" s="172"/>
      <c r="AA86" s="191"/>
      <c r="AB86" s="240"/>
      <c r="AC86" s="246"/>
      <c r="AD86" s="189"/>
      <c r="AE86" s="189"/>
      <c r="AF86" s="189"/>
      <c r="AG86" s="106"/>
      <c r="AH86" s="189"/>
      <c r="AI86" s="177"/>
      <c r="AJ86" s="177"/>
      <c r="AK86" s="177"/>
      <c r="AL86" s="177"/>
      <c r="AM86" s="241"/>
      <c r="AN86" s="241"/>
    </row>
    <row r="87" spans="1:40" ht="14.45">
      <c r="A87" s="210"/>
      <c r="B87" s="237"/>
      <c r="C87" s="237"/>
      <c r="D87" s="237"/>
      <c r="E87" s="237"/>
      <c r="F87" s="203"/>
      <c r="G87" s="203"/>
      <c r="H87" s="203"/>
      <c r="I87" s="251"/>
      <c r="J87" s="204"/>
      <c r="K87" s="251"/>
      <c r="L87" s="203"/>
      <c r="M87" s="204"/>
      <c r="N87" s="238"/>
      <c r="O87" s="206"/>
      <c r="P87" s="204"/>
      <c r="Q87" s="204"/>
      <c r="R87" s="191"/>
      <c r="S87" s="189"/>
      <c r="T87" s="239"/>
      <c r="U87" s="172"/>
      <c r="V87" s="172"/>
      <c r="W87" s="172"/>
      <c r="X87" s="242"/>
      <c r="Y87" s="172"/>
      <c r="Z87" s="172"/>
      <c r="AA87" s="191"/>
      <c r="AB87" s="240"/>
      <c r="AC87" s="189"/>
      <c r="AD87" s="189"/>
      <c r="AE87" s="189"/>
      <c r="AF87" s="189"/>
      <c r="AG87" s="106"/>
      <c r="AH87" s="189"/>
      <c r="AI87" s="177"/>
      <c r="AJ87" s="177"/>
      <c r="AK87" s="177"/>
      <c r="AL87" s="177"/>
      <c r="AM87" s="241"/>
      <c r="AN87" s="241"/>
    </row>
    <row r="88" spans="1:40" ht="14.45">
      <c r="A88" s="210"/>
      <c r="B88" s="237"/>
      <c r="C88" s="237"/>
      <c r="D88" s="237"/>
      <c r="E88" s="237"/>
      <c r="F88" s="203"/>
      <c r="G88" s="203"/>
      <c r="H88" s="203"/>
      <c r="I88" s="203"/>
      <c r="J88" s="204"/>
      <c r="K88" s="203"/>
      <c r="L88" s="203"/>
      <c r="M88" s="204"/>
      <c r="N88" s="238"/>
      <c r="O88" s="206"/>
      <c r="P88" s="204"/>
      <c r="Q88" s="204"/>
      <c r="R88" s="191"/>
      <c r="S88" s="189"/>
      <c r="T88" s="239"/>
      <c r="U88" s="172"/>
      <c r="V88" s="172"/>
      <c r="W88" s="172"/>
      <c r="X88" s="242"/>
      <c r="Y88" s="172"/>
      <c r="Z88" s="172"/>
      <c r="AA88" s="191"/>
      <c r="AB88" s="240"/>
      <c r="AC88" s="189"/>
      <c r="AD88" s="189"/>
      <c r="AE88" s="189"/>
      <c r="AF88" s="189"/>
      <c r="AG88" s="106"/>
      <c r="AH88" s="189"/>
      <c r="AI88" s="177"/>
      <c r="AJ88" s="177"/>
      <c r="AK88" s="177"/>
      <c r="AL88" s="177"/>
      <c r="AM88" s="241"/>
      <c r="AN88" s="241"/>
    </row>
    <row r="89" spans="1:40" ht="14.45">
      <c r="A89" s="210"/>
      <c r="B89" s="237"/>
      <c r="C89" s="237"/>
      <c r="D89" s="237"/>
      <c r="E89" s="237"/>
      <c r="F89" s="203"/>
      <c r="G89" s="203"/>
      <c r="H89" s="203"/>
      <c r="I89" s="203"/>
      <c r="J89" s="204"/>
      <c r="K89" s="203"/>
      <c r="L89" s="203"/>
      <c r="M89" s="204"/>
      <c r="N89" s="238"/>
      <c r="O89" s="206"/>
      <c r="P89" s="204"/>
      <c r="Q89" s="204"/>
      <c r="R89" s="191"/>
      <c r="S89" s="189"/>
      <c r="T89" s="239"/>
      <c r="U89" s="172"/>
      <c r="V89" s="172"/>
      <c r="W89" s="172"/>
      <c r="X89" s="242"/>
      <c r="Y89" s="172"/>
      <c r="Z89" s="172"/>
      <c r="AA89" s="191"/>
      <c r="AB89" s="240"/>
      <c r="AC89" s="189"/>
      <c r="AD89" s="189"/>
      <c r="AE89" s="189"/>
      <c r="AF89" s="189"/>
      <c r="AG89" s="106"/>
      <c r="AH89" s="189"/>
      <c r="AI89" s="177"/>
      <c r="AJ89" s="177"/>
      <c r="AK89" s="177"/>
      <c r="AL89" s="177"/>
      <c r="AM89" s="241"/>
      <c r="AN89" s="241"/>
    </row>
    <row r="90" spans="1:40" ht="14.45">
      <c r="A90" s="210"/>
      <c r="B90" s="237"/>
      <c r="C90" s="237"/>
      <c r="D90" s="237"/>
      <c r="E90" s="237"/>
      <c r="F90" s="203"/>
      <c r="G90" s="203"/>
      <c r="H90" s="203"/>
      <c r="I90" s="203"/>
      <c r="J90" s="204"/>
      <c r="K90" s="203"/>
      <c r="L90" s="203"/>
      <c r="M90" s="204"/>
      <c r="N90" s="238"/>
      <c r="O90" s="206"/>
      <c r="P90" s="204"/>
      <c r="Q90" s="204"/>
      <c r="R90" s="191"/>
      <c r="S90" s="189"/>
      <c r="T90" s="239"/>
      <c r="U90" s="172"/>
      <c r="V90" s="172"/>
      <c r="W90" s="172"/>
      <c r="X90" s="242"/>
      <c r="Y90" s="172"/>
      <c r="Z90" s="172"/>
      <c r="AA90" s="191"/>
      <c r="AB90" s="240"/>
      <c r="AC90" s="189"/>
      <c r="AD90" s="189"/>
      <c r="AE90" s="189"/>
      <c r="AF90" s="189"/>
      <c r="AG90" s="106"/>
      <c r="AH90" s="189"/>
      <c r="AI90" s="177"/>
      <c r="AJ90" s="177"/>
      <c r="AK90" s="177"/>
      <c r="AL90" s="177"/>
      <c r="AM90" s="241"/>
      <c r="AN90" s="241"/>
    </row>
    <row r="91" spans="1:40" ht="14.45">
      <c r="A91" s="210"/>
      <c r="B91" s="237"/>
      <c r="C91" s="237"/>
      <c r="D91" s="237"/>
      <c r="E91" s="237"/>
      <c r="F91" s="203"/>
      <c r="G91" s="203"/>
      <c r="H91" s="203"/>
      <c r="I91" s="203"/>
      <c r="J91" s="204"/>
      <c r="K91" s="203"/>
      <c r="L91" s="203"/>
      <c r="M91" s="204"/>
      <c r="N91" s="238"/>
      <c r="O91" s="206"/>
      <c r="P91" s="204"/>
      <c r="Q91" s="204"/>
      <c r="R91" s="191"/>
      <c r="S91" s="189"/>
      <c r="T91" s="239"/>
      <c r="U91" s="172"/>
      <c r="V91" s="172"/>
      <c r="W91" s="172"/>
      <c r="X91" s="242"/>
      <c r="Y91" s="172"/>
      <c r="Z91" s="172"/>
      <c r="AA91" s="191"/>
      <c r="AB91" s="252"/>
      <c r="AC91" s="246"/>
      <c r="AD91" s="189"/>
      <c r="AE91" s="189"/>
      <c r="AF91" s="189"/>
      <c r="AG91" s="106"/>
      <c r="AH91" s="189"/>
      <c r="AI91" s="177"/>
      <c r="AJ91" s="177"/>
      <c r="AK91" s="177"/>
      <c r="AL91" s="177"/>
      <c r="AM91" s="241"/>
      <c r="AN91" s="241"/>
    </row>
    <row r="92" spans="1:40" ht="14.45">
      <c r="A92" s="210"/>
      <c r="B92" s="237"/>
      <c r="C92" s="237"/>
      <c r="D92" s="237"/>
      <c r="E92" s="237"/>
      <c r="F92" s="203"/>
      <c r="G92" s="203"/>
      <c r="H92" s="203"/>
      <c r="I92" s="240"/>
      <c r="J92" s="204"/>
      <c r="K92" s="203"/>
      <c r="L92" s="203"/>
      <c r="M92" s="204"/>
      <c r="N92" s="238"/>
      <c r="O92" s="206"/>
      <c r="P92" s="204"/>
      <c r="Q92" s="204"/>
      <c r="R92" s="191"/>
      <c r="S92" s="189"/>
      <c r="T92" s="239"/>
      <c r="U92" s="172"/>
      <c r="V92" s="172"/>
      <c r="W92" s="172"/>
      <c r="X92" s="242"/>
      <c r="Y92" s="172"/>
      <c r="Z92" s="172"/>
      <c r="AA92" s="191"/>
      <c r="AB92" s="240"/>
      <c r="AC92" s="189"/>
      <c r="AD92" s="189"/>
      <c r="AE92" s="189"/>
      <c r="AF92" s="189"/>
      <c r="AG92" s="106"/>
      <c r="AH92" s="189"/>
      <c r="AI92" s="177"/>
      <c r="AJ92" s="177"/>
      <c r="AK92" s="177"/>
      <c r="AL92" s="178"/>
      <c r="AM92" s="241"/>
      <c r="AN92" s="241"/>
    </row>
    <row r="93" spans="1:40" ht="14.45">
      <c r="A93" s="210"/>
      <c r="B93" s="237"/>
      <c r="C93" s="237"/>
      <c r="D93" s="237"/>
      <c r="E93" s="237"/>
      <c r="F93" s="203"/>
      <c r="G93" s="203"/>
      <c r="H93" s="203"/>
      <c r="I93" s="240"/>
      <c r="J93" s="204"/>
      <c r="K93" s="203"/>
      <c r="L93" s="203"/>
      <c r="M93" s="204"/>
      <c r="N93" s="238"/>
      <c r="O93" s="206"/>
      <c r="P93" s="204"/>
      <c r="Q93" s="204"/>
      <c r="R93" s="191"/>
      <c r="S93" s="189"/>
      <c r="T93" s="239"/>
      <c r="U93" s="172"/>
      <c r="V93" s="172"/>
      <c r="W93" s="172"/>
      <c r="X93" s="242"/>
      <c r="Y93" s="172"/>
      <c r="Z93" s="172"/>
      <c r="AA93" s="191"/>
      <c r="AB93" s="240"/>
      <c r="AC93" s="189"/>
      <c r="AD93" s="189"/>
      <c r="AE93" s="189"/>
      <c r="AF93" s="189"/>
      <c r="AG93" s="106"/>
      <c r="AH93" s="189"/>
      <c r="AI93" s="177"/>
      <c r="AJ93" s="177"/>
      <c r="AK93" s="177"/>
      <c r="AL93" s="178"/>
      <c r="AM93" s="241"/>
      <c r="AN93" s="241"/>
    </row>
    <row r="94" spans="1:40" ht="14.45">
      <c r="A94" s="210"/>
      <c r="B94" s="237"/>
      <c r="C94" s="237"/>
      <c r="D94" s="237"/>
      <c r="E94" s="237"/>
      <c r="F94" s="203"/>
      <c r="G94" s="203"/>
      <c r="H94" s="203"/>
      <c r="I94" s="240"/>
      <c r="J94" s="204"/>
      <c r="K94" s="203"/>
      <c r="L94" s="203"/>
      <c r="M94" s="204"/>
      <c r="N94" s="238"/>
      <c r="O94" s="206"/>
      <c r="P94" s="204"/>
      <c r="Q94" s="204"/>
      <c r="R94" s="191"/>
      <c r="S94" s="189"/>
      <c r="T94" s="239"/>
      <c r="U94" s="172"/>
      <c r="V94" s="172"/>
      <c r="W94" s="172"/>
      <c r="X94" s="242"/>
      <c r="Y94" s="172"/>
      <c r="Z94" s="172"/>
      <c r="AA94" s="191"/>
      <c r="AB94" s="240"/>
      <c r="AC94" s="189"/>
      <c r="AD94" s="189"/>
      <c r="AE94" s="189"/>
      <c r="AF94" s="189"/>
      <c r="AG94" s="106"/>
      <c r="AH94" s="189"/>
      <c r="AI94" s="177"/>
      <c r="AJ94" s="177"/>
      <c r="AK94" s="177"/>
      <c r="AL94" s="178"/>
      <c r="AM94" s="241"/>
      <c r="AN94" s="241"/>
    </row>
    <row r="95" spans="1:40" ht="14.45">
      <c r="A95" s="210"/>
      <c r="B95" s="237"/>
      <c r="C95" s="237"/>
      <c r="D95" s="237"/>
      <c r="E95" s="237"/>
      <c r="F95" s="203"/>
      <c r="G95" s="203"/>
      <c r="H95" s="203"/>
      <c r="I95" s="240"/>
      <c r="J95" s="204"/>
      <c r="K95" s="203"/>
      <c r="L95" s="203"/>
      <c r="M95" s="204"/>
      <c r="N95" s="238"/>
      <c r="O95" s="206"/>
      <c r="P95" s="204"/>
      <c r="Q95" s="204"/>
      <c r="R95" s="191"/>
      <c r="S95" s="189"/>
      <c r="T95" s="239"/>
      <c r="U95" s="172"/>
      <c r="V95" s="172"/>
      <c r="W95" s="172"/>
      <c r="X95" s="242"/>
      <c r="Y95" s="172"/>
      <c r="Z95" s="172"/>
      <c r="AA95" s="191"/>
      <c r="AB95" s="240"/>
      <c r="AC95" s="246"/>
      <c r="AD95" s="189"/>
      <c r="AE95" s="189"/>
      <c r="AF95" s="189"/>
      <c r="AG95" s="106"/>
      <c r="AH95" s="189"/>
      <c r="AI95" s="177"/>
      <c r="AJ95" s="177"/>
      <c r="AK95" s="177"/>
      <c r="AL95" s="178"/>
      <c r="AM95" s="241"/>
      <c r="AN95" s="241"/>
    </row>
    <row r="96" spans="1:40" ht="14.45">
      <c r="A96" s="210"/>
      <c r="B96" s="237"/>
      <c r="C96" s="237"/>
      <c r="D96" s="237"/>
      <c r="E96" s="237"/>
      <c r="F96" s="203"/>
      <c r="G96" s="203"/>
      <c r="H96" s="203"/>
      <c r="I96" s="240"/>
      <c r="J96" s="204"/>
      <c r="K96" s="203"/>
      <c r="L96" s="203"/>
      <c r="M96" s="204"/>
      <c r="N96" s="238"/>
      <c r="O96" s="206"/>
      <c r="P96" s="204"/>
      <c r="Q96" s="204"/>
      <c r="R96" s="191"/>
      <c r="S96" s="189"/>
      <c r="T96" s="239"/>
      <c r="U96" s="172"/>
      <c r="V96" s="172"/>
      <c r="W96" s="172"/>
      <c r="X96" s="242"/>
      <c r="Y96" s="172"/>
      <c r="Z96" s="172"/>
      <c r="AA96" s="191"/>
      <c r="AB96" s="240"/>
      <c r="AC96" s="246"/>
      <c r="AD96" s="189"/>
      <c r="AE96" s="189"/>
      <c r="AF96" s="189"/>
      <c r="AG96" s="106"/>
      <c r="AH96" s="189"/>
      <c r="AI96" s="177"/>
      <c r="AJ96" s="177"/>
      <c r="AK96" s="177"/>
      <c r="AL96" s="178"/>
      <c r="AM96" s="241"/>
      <c r="AN96" s="241"/>
    </row>
    <row r="97" spans="1:40" ht="14.45">
      <c r="A97" s="210"/>
      <c r="B97" s="237"/>
      <c r="C97" s="237"/>
      <c r="D97" s="237"/>
      <c r="E97" s="237"/>
      <c r="F97" s="203"/>
      <c r="G97" s="203"/>
      <c r="H97" s="203"/>
      <c r="I97" s="240"/>
      <c r="J97" s="204"/>
      <c r="K97" s="203"/>
      <c r="L97" s="203"/>
      <c r="M97" s="240"/>
      <c r="N97" s="238"/>
      <c r="O97" s="206"/>
      <c r="P97" s="204"/>
      <c r="Q97" s="204"/>
      <c r="R97" s="191"/>
      <c r="S97" s="189"/>
      <c r="T97" s="239"/>
      <c r="U97" s="172"/>
      <c r="V97" s="172"/>
      <c r="W97" s="172"/>
      <c r="X97" s="242"/>
      <c r="Y97" s="172"/>
      <c r="Z97" s="172"/>
      <c r="AA97" s="191"/>
      <c r="AB97" s="240"/>
      <c r="AC97" s="189"/>
      <c r="AD97" s="189"/>
      <c r="AE97" s="189"/>
      <c r="AF97" s="189"/>
      <c r="AG97" s="106"/>
      <c r="AH97" s="189"/>
      <c r="AI97" s="177"/>
      <c r="AJ97" s="177"/>
      <c r="AK97" s="177"/>
      <c r="AL97" s="178"/>
      <c r="AM97" s="241"/>
      <c r="AN97" s="241"/>
    </row>
    <row r="98" spans="1:40" ht="14.45">
      <c r="A98" s="210"/>
      <c r="B98" s="237"/>
      <c r="C98" s="237"/>
      <c r="D98" s="237"/>
      <c r="E98" s="237"/>
      <c r="F98" s="203"/>
      <c r="G98" s="203"/>
      <c r="H98" s="203"/>
      <c r="I98" s="203"/>
      <c r="J98" s="204"/>
      <c r="K98" s="203"/>
      <c r="L98" s="203"/>
      <c r="M98" s="204"/>
      <c r="N98" s="238"/>
      <c r="O98" s="206"/>
      <c r="P98" s="204"/>
      <c r="Q98" s="204"/>
      <c r="R98" s="191"/>
      <c r="S98" s="189"/>
      <c r="T98" s="239"/>
      <c r="U98" s="172"/>
      <c r="V98" s="172"/>
      <c r="W98" s="172"/>
      <c r="X98" s="242"/>
      <c r="Y98" s="172"/>
      <c r="Z98" s="172"/>
      <c r="AA98" s="191"/>
      <c r="AB98" s="240"/>
      <c r="AC98" s="246"/>
      <c r="AD98" s="189"/>
      <c r="AE98" s="189"/>
      <c r="AF98" s="189"/>
      <c r="AG98" s="106"/>
      <c r="AH98" s="189"/>
      <c r="AI98" s="177"/>
      <c r="AJ98" s="177"/>
      <c r="AK98" s="177"/>
      <c r="AL98" s="177"/>
      <c r="AM98" s="241"/>
      <c r="AN98" s="241"/>
    </row>
    <row r="99" spans="1:40" ht="14.45">
      <c r="A99" s="210"/>
      <c r="B99" s="237"/>
      <c r="C99" s="237"/>
      <c r="D99" s="237"/>
      <c r="E99" s="237"/>
      <c r="F99" s="203"/>
      <c r="G99" s="203"/>
      <c r="H99" s="203"/>
      <c r="I99" s="203"/>
      <c r="J99" s="204"/>
      <c r="K99" s="203"/>
      <c r="L99" s="203"/>
      <c r="M99" s="204"/>
      <c r="N99" s="238"/>
      <c r="O99" s="206"/>
      <c r="P99" s="204"/>
      <c r="Q99" s="204"/>
      <c r="R99" s="191"/>
      <c r="S99" s="189"/>
      <c r="T99" s="239"/>
      <c r="U99" s="172"/>
      <c r="V99" s="172"/>
      <c r="W99" s="172"/>
      <c r="X99" s="242"/>
      <c r="Y99" s="172"/>
      <c r="Z99" s="172"/>
      <c r="AA99" s="191"/>
      <c r="AB99" s="240"/>
      <c r="AC99" s="189"/>
      <c r="AD99" s="189"/>
      <c r="AE99" s="189"/>
      <c r="AF99" s="189"/>
      <c r="AG99" s="106"/>
      <c r="AH99" s="189"/>
      <c r="AI99" s="177"/>
      <c r="AJ99" s="177"/>
      <c r="AK99" s="177"/>
      <c r="AL99" s="177"/>
      <c r="AM99" s="241"/>
      <c r="AN99" s="241"/>
    </row>
    <row r="100" spans="1:40" ht="14.45">
      <c r="A100" s="210"/>
      <c r="B100" s="237"/>
      <c r="C100" s="237"/>
      <c r="D100" s="237"/>
      <c r="E100" s="237"/>
      <c r="F100" s="203"/>
      <c r="G100" s="203"/>
      <c r="H100" s="203"/>
      <c r="I100" s="203"/>
      <c r="J100" s="204"/>
      <c r="K100" s="203"/>
      <c r="L100" s="203"/>
      <c r="M100" s="204"/>
      <c r="N100" s="238"/>
      <c r="O100" s="206"/>
      <c r="P100" s="204"/>
      <c r="Q100" s="204"/>
      <c r="R100" s="191"/>
      <c r="S100" s="189"/>
      <c r="T100" s="239"/>
      <c r="U100" s="172"/>
      <c r="V100" s="172"/>
      <c r="W100" s="172"/>
      <c r="X100" s="242"/>
      <c r="Y100" s="172"/>
      <c r="Z100" s="172"/>
      <c r="AA100" s="191"/>
      <c r="AB100" s="240"/>
      <c r="AC100" s="246"/>
      <c r="AD100" s="189"/>
      <c r="AE100" s="189"/>
      <c r="AF100" s="189"/>
      <c r="AG100" s="106"/>
      <c r="AH100" s="189"/>
      <c r="AI100" s="177"/>
      <c r="AJ100" s="177"/>
      <c r="AK100" s="177"/>
      <c r="AL100" s="177"/>
      <c r="AM100" s="241"/>
      <c r="AN100" s="241"/>
    </row>
    <row r="101" spans="1:40" ht="14.45">
      <c r="A101" s="210"/>
      <c r="B101" s="237"/>
      <c r="C101" s="237"/>
      <c r="D101" s="237"/>
      <c r="E101" s="237"/>
      <c r="F101" s="203"/>
      <c r="G101" s="203"/>
      <c r="H101" s="203"/>
      <c r="I101" s="240"/>
      <c r="J101" s="204"/>
      <c r="K101" s="203"/>
      <c r="L101" s="203"/>
      <c r="M101" s="204"/>
      <c r="N101" s="238"/>
      <c r="O101" s="206"/>
      <c r="P101" s="204"/>
      <c r="Q101" s="204"/>
      <c r="R101" s="191"/>
      <c r="S101" s="189"/>
      <c r="T101" s="239"/>
      <c r="U101" s="172"/>
      <c r="V101" s="172"/>
      <c r="W101" s="172"/>
      <c r="X101" s="242"/>
      <c r="Y101" s="172"/>
      <c r="Z101" s="172"/>
      <c r="AA101" s="191"/>
      <c r="AB101" s="240"/>
      <c r="AC101" s="246"/>
      <c r="AD101" s="189"/>
      <c r="AE101" s="189"/>
      <c r="AF101" s="189"/>
      <c r="AG101" s="106"/>
      <c r="AH101" s="189"/>
      <c r="AI101" s="177"/>
      <c r="AJ101" s="177"/>
      <c r="AK101" s="177"/>
      <c r="AL101" s="178"/>
      <c r="AM101" s="241"/>
      <c r="AN101" s="241"/>
    </row>
    <row r="102" spans="1:40" ht="14.45">
      <c r="A102" s="210"/>
      <c r="B102" s="237"/>
      <c r="C102" s="237"/>
      <c r="D102" s="237"/>
      <c r="E102" s="237"/>
      <c r="F102" s="203"/>
      <c r="G102" s="203"/>
      <c r="H102" s="203"/>
      <c r="I102" s="240"/>
      <c r="J102" s="204"/>
      <c r="K102" s="203"/>
      <c r="L102" s="203"/>
      <c r="M102" s="204"/>
      <c r="N102" s="238"/>
      <c r="O102" s="206"/>
      <c r="P102" s="204"/>
      <c r="Q102" s="204"/>
      <c r="R102" s="191"/>
      <c r="S102" s="189"/>
      <c r="T102" s="239"/>
      <c r="U102" s="172"/>
      <c r="V102" s="172"/>
      <c r="W102" s="172"/>
      <c r="X102" s="242"/>
      <c r="Y102" s="172"/>
      <c r="Z102" s="172"/>
      <c r="AA102" s="191"/>
      <c r="AB102" s="240"/>
      <c r="AC102" s="189"/>
      <c r="AD102" s="189"/>
      <c r="AE102" s="189"/>
      <c r="AF102" s="189"/>
      <c r="AG102" s="106"/>
      <c r="AH102" s="189"/>
      <c r="AI102" s="177"/>
      <c r="AJ102" s="177"/>
      <c r="AK102" s="177"/>
      <c r="AL102" s="178"/>
      <c r="AM102" s="241"/>
      <c r="AN102" s="241"/>
    </row>
    <row r="103" spans="1:40" ht="14.45">
      <c r="A103" s="210"/>
      <c r="B103" s="237"/>
      <c r="C103" s="237"/>
      <c r="D103" s="237"/>
      <c r="E103" s="237"/>
      <c r="F103" s="203"/>
      <c r="G103" s="203"/>
      <c r="H103" s="203"/>
      <c r="I103" s="240"/>
      <c r="J103" s="204"/>
      <c r="K103" s="203"/>
      <c r="L103" s="203"/>
      <c r="M103" s="204"/>
      <c r="N103" s="238"/>
      <c r="O103" s="206"/>
      <c r="P103" s="204"/>
      <c r="Q103" s="204"/>
      <c r="R103" s="191"/>
      <c r="S103" s="189"/>
      <c r="T103" s="239"/>
      <c r="U103" s="172"/>
      <c r="V103" s="172"/>
      <c r="W103" s="172"/>
      <c r="X103" s="242"/>
      <c r="Y103" s="172"/>
      <c r="Z103" s="172"/>
      <c r="AA103" s="191"/>
      <c r="AB103" s="240"/>
      <c r="AC103" s="189"/>
      <c r="AD103" s="189"/>
      <c r="AE103" s="189"/>
      <c r="AF103" s="189"/>
      <c r="AG103" s="106"/>
      <c r="AH103" s="189"/>
      <c r="AI103" s="177"/>
      <c r="AJ103" s="177"/>
      <c r="AK103" s="177"/>
      <c r="AL103" s="178"/>
      <c r="AM103" s="241"/>
      <c r="AN103" s="241"/>
    </row>
    <row r="104" spans="1:40" ht="14.45">
      <c r="A104" s="210"/>
      <c r="B104" s="237"/>
      <c r="C104" s="237"/>
      <c r="D104" s="237"/>
      <c r="E104" s="237"/>
      <c r="F104" s="203"/>
      <c r="G104" s="203"/>
      <c r="H104" s="203"/>
      <c r="I104" s="240"/>
      <c r="J104" s="204"/>
      <c r="K104" s="203"/>
      <c r="L104" s="203"/>
      <c r="M104" s="204"/>
      <c r="N104" s="238"/>
      <c r="O104" s="206"/>
      <c r="P104" s="204"/>
      <c r="Q104" s="204"/>
      <c r="R104" s="191"/>
      <c r="S104" s="189"/>
      <c r="T104" s="239"/>
      <c r="U104" s="172"/>
      <c r="V104" s="172"/>
      <c r="W104" s="172"/>
      <c r="X104" s="242"/>
      <c r="Y104" s="172"/>
      <c r="Z104" s="172"/>
      <c r="AA104" s="191"/>
      <c r="AB104" s="240"/>
      <c r="AC104" s="246"/>
      <c r="AD104" s="189"/>
      <c r="AE104" s="189"/>
      <c r="AF104" s="189"/>
      <c r="AG104" s="106"/>
      <c r="AH104" s="189"/>
      <c r="AI104" s="177"/>
      <c r="AJ104" s="177"/>
      <c r="AK104" s="177"/>
      <c r="AL104" s="178"/>
      <c r="AM104" s="241"/>
      <c r="AN104" s="241"/>
    </row>
    <row r="105" spans="1:40" ht="14.45">
      <c r="A105" s="210"/>
      <c r="B105" s="237"/>
      <c r="C105" s="237"/>
      <c r="D105" s="237"/>
      <c r="E105" s="237"/>
      <c r="F105" s="203"/>
      <c r="G105" s="203"/>
      <c r="H105" s="203"/>
      <c r="I105" s="240"/>
      <c r="J105" s="204"/>
      <c r="K105" s="203"/>
      <c r="L105" s="203"/>
      <c r="M105" s="204"/>
      <c r="N105" s="238"/>
      <c r="O105" s="206"/>
      <c r="P105" s="204"/>
      <c r="Q105" s="204"/>
      <c r="R105" s="191"/>
      <c r="S105" s="189"/>
      <c r="T105" s="239"/>
      <c r="U105" s="172"/>
      <c r="V105" s="172"/>
      <c r="W105" s="172"/>
      <c r="X105" s="242"/>
      <c r="Y105" s="172"/>
      <c r="Z105" s="172"/>
      <c r="AA105" s="191"/>
      <c r="AB105" s="240"/>
      <c r="AC105" s="189"/>
      <c r="AD105" s="189"/>
      <c r="AE105" s="189"/>
      <c r="AF105" s="189"/>
      <c r="AG105" s="106"/>
      <c r="AH105" s="189"/>
      <c r="AI105" s="177"/>
      <c r="AJ105" s="177"/>
      <c r="AK105" s="177"/>
      <c r="AL105" s="178"/>
      <c r="AM105" s="241"/>
      <c r="AN105" s="241"/>
    </row>
    <row r="106" spans="1:40" ht="14.45">
      <c r="A106" s="210"/>
      <c r="B106" s="237"/>
      <c r="C106" s="237"/>
      <c r="D106" s="237"/>
      <c r="E106" s="237"/>
      <c r="F106" s="203"/>
      <c r="G106" s="203"/>
      <c r="H106" s="203"/>
      <c r="I106" s="240"/>
      <c r="J106" s="204"/>
      <c r="K106" s="203"/>
      <c r="L106" s="203"/>
      <c r="M106" s="204"/>
      <c r="N106" s="238"/>
      <c r="O106" s="206"/>
      <c r="P106" s="204"/>
      <c r="Q106" s="204"/>
      <c r="R106" s="191"/>
      <c r="S106" s="189"/>
      <c r="T106" s="239"/>
      <c r="U106" s="172"/>
      <c r="V106" s="172"/>
      <c r="W106" s="172"/>
      <c r="X106" s="242"/>
      <c r="Y106" s="172"/>
      <c r="Z106" s="172"/>
      <c r="AA106" s="191"/>
      <c r="AB106" s="240"/>
      <c r="AC106" s="246"/>
      <c r="AD106" s="189"/>
      <c r="AE106" s="189"/>
      <c r="AF106" s="189"/>
      <c r="AG106" s="106"/>
      <c r="AH106" s="189"/>
      <c r="AI106" s="177"/>
      <c r="AJ106" s="177"/>
      <c r="AK106" s="177"/>
      <c r="AL106" s="177"/>
      <c r="AM106" s="241"/>
      <c r="AN106" s="241"/>
    </row>
    <row r="107" spans="1:40" ht="14.45">
      <c r="A107" s="210"/>
      <c r="B107" s="237"/>
      <c r="C107" s="237"/>
      <c r="D107" s="237"/>
      <c r="E107" s="237"/>
      <c r="F107" s="203"/>
      <c r="G107" s="203"/>
      <c r="H107" s="203"/>
      <c r="I107" s="240"/>
      <c r="J107" s="204"/>
      <c r="K107" s="203"/>
      <c r="L107" s="203"/>
      <c r="M107" s="204"/>
      <c r="N107" s="238"/>
      <c r="O107" s="206"/>
      <c r="P107" s="204"/>
      <c r="Q107" s="204"/>
      <c r="R107" s="191"/>
      <c r="S107" s="189"/>
      <c r="T107" s="239"/>
      <c r="U107" s="172"/>
      <c r="V107" s="172"/>
      <c r="W107" s="172"/>
      <c r="X107" s="242"/>
      <c r="Y107" s="172"/>
      <c r="Z107" s="172"/>
      <c r="AA107" s="191"/>
      <c r="AB107" s="240"/>
      <c r="AC107" s="189"/>
      <c r="AD107" s="189"/>
      <c r="AE107" s="189"/>
      <c r="AF107" s="189"/>
      <c r="AG107" s="106"/>
      <c r="AH107" s="189"/>
      <c r="AI107" s="177"/>
      <c r="AJ107" s="177"/>
      <c r="AK107" s="177"/>
      <c r="AL107" s="177"/>
      <c r="AM107" s="241"/>
      <c r="AN107" s="241"/>
    </row>
    <row r="108" spans="1:40" ht="14.45">
      <c r="A108" s="210"/>
      <c r="B108" s="237"/>
      <c r="C108" s="237"/>
      <c r="D108" s="237"/>
      <c r="E108" s="237"/>
      <c r="F108" s="203"/>
      <c r="G108" s="203"/>
      <c r="H108" s="203"/>
      <c r="I108" s="203"/>
      <c r="J108" s="204"/>
      <c r="K108" s="203"/>
      <c r="L108" s="203"/>
      <c r="M108" s="204"/>
      <c r="N108" s="238"/>
      <c r="O108" s="206"/>
      <c r="P108" s="204"/>
      <c r="Q108" s="204"/>
      <c r="R108" s="191"/>
      <c r="S108" s="189"/>
      <c r="T108" s="239"/>
      <c r="U108" s="172"/>
      <c r="V108" s="172"/>
      <c r="W108" s="172"/>
      <c r="X108" s="242"/>
      <c r="Y108" s="172"/>
      <c r="Z108" s="172"/>
      <c r="AA108" s="191"/>
      <c r="AB108" s="240"/>
      <c r="AC108" s="246"/>
      <c r="AD108" s="189"/>
      <c r="AE108" s="189"/>
      <c r="AF108" s="189"/>
      <c r="AG108" s="106"/>
      <c r="AH108" s="189"/>
      <c r="AI108" s="177"/>
      <c r="AJ108" s="177"/>
      <c r="AK108" s="177"/>
      <c r="AL108" s="177"/>
      <c r="AM108" s="241"/>
      <c r="AN108" s="241"/>
    </row>
    <row r="109" spans="1:40" ht="14.45">
      <c r="A109" s="210"/>
      <c r="B109" s="237"/>
      <c r="C109" s="237"/>
      <c r="D109" s="237"/>
      <c r="E109" s="237"/>
      <c r="F109" s="203"/>
      <c r="G109" s="203"/>
      <c r="H109" s="203"/>
      <c r="I109" s="203"/>
      <c r="J109" s="204"/>
      <c r="K109" s="203"/>
      <c r="L109" s="203"/>
      <c r="M109" s="204"/>
      <c r="N109" s="238"/>
      <c r="O109" s="206"/>
      <c r="P109" s="204"/>
      <c r="Q109" s="204"/>
      <c r="R109" s="191"/>
      <c r="S109" s="189"/>
      <c r="T109" s="239"/>
      <c r="U109" s="172"/>
      <c r="V109" s="172"/>
      <c r="W109" s="172"/>
      <c r="X109" s="242"/>
      <c r="Y109" s="172"/>
      <c r="Z109" s="172"/>
      <c r="AA109" s="191"/>
      <c r="AB109" s="240"/>
      <c r="AC109" s="246"/>
      <c r="AD109" s="189"/>
      <c r="AE109" s="189"/>
      <c r="AF109" s="253"/>
      <c r="AG109" s="106"/>
      <c r="AH109" s="254"/>
      <c r="AI109" s="208"/>
      <c r="AJ109" s="208"/>
      <c r="AK109" s="208"/>
      <c r="AL109" s="208"/>
      <c r="AM109" s="255"/>
      <c r="AN109" s="256"/>
    </row>
    <row r="110" spans="1:40" ht="14.45">
      <c r="A110" s="210"/>
      <c r="B110" s="237"/>
      <c r="C110" s="237"/>
      <c r="D110" s="237"/>
      <c r="E110" s="237"/>
      <c r="F110" s="203"/>
      <c r="G110" s="203"/>
      <c r="H110" s="203"/>
      <c r="I110" s="203"/>
      <c r="J110" s="204"/>
      <c r="K110" s="203"/>
      <c r="L110" s="203"/>
      <c r="M110" s="204"/>
      <c r="N110" s="238"/>
      <c r="O110" s="206"/>
      <c r="P110" s="204"/>
      <c r="Q110" s="204"/>
      <c r="R110" s="191"/>
      <c r="S110" s="189"/>
      <c r="T110" s="239"/>
      <c r="U110" s="172"/>
      <c r="V110" s="172"/>
      <c r="W110" s="172"/>
      <c r="X110" s="242"/>
      <c r="Y110" s="172"/>
      <c r="Z110" s="172"/>
      <c r="AA110" s="191"/>
      <c r="AB110" s="240"/>
      <c r="AC110" s="257"/>
      <c r="AD110" s="189"/>
      <c r="AE110" s="189"/>
      <c r="AF110" s="189"/>
      <c r="AG110" s="106"/>
      <c r="AH110" s="189"/>
      <c r="AI110" s="177"/>
      <c r="AJ110" s="177"/>
      <c r="AK110" s="177"/>
      <c r="AL110" s="177"/>
      <c r="AM110" s="241"/>
      <c r="AN110" s="241"/>
    </row>
    <row r="111" spans="1:40" ht="14.45">
      <c r="A111" s="210"/>
      <c r="B111" s="237"/>
      <c r="C111" s="237"/>
      <c r="D111" s="237"/>
      <c r="E111" s="237"/>
      <c r="F111" s="203"/>
      <c r="G111" s="203"/>
      <c r="H111" s="203"/>
      <c r="I111" s="203"/>
      <c r="J111" s="204"/>
      <c r="K111" s="203"/>
      <c r="L111" s="203"/>
      <c r="M111" s="204"/>
      <c r="N111" s="238"/>
      <c r="O111" s="206"/>
      <c r="P111" s="204"/>
      <c r="Q111" s="204"/>
      <c r="R111" s="191"/>
      <c r="S111" s="189"/>
      <c r="T111" s="239"/>
      <c r="U111" s="172"/>
      <c r="V111" s="172"/>
      <c r="W111" s="172"/>
      <c r="X111" s="242"/>
      <c r="Y111" s="172"/>
      <c r="Z111" s="172"/>
      <c r="AA111" s="191"/>
      <c r="AB111" s="240"/>
      <c r="AC111" s="257"/>
      <c r="AD111" s="189"/>
      <c r="AE111" s="189"/>
      <c r="AF111" s="189"/>
      <c r="AG111" s="106"/>
      <c r="AH111" s="189"/>
      <c r="AI111" s="177"/>
      <c r="AJ111" s="177"/>
      <c r="AK111" s="177"/>
      <c r="AL111" s="177"/>
      <c r="AM111" s="241"/>
      <c r="AN111" s="241"/>
    </row>
    <row r="112" spans="1:40" ht="14.45">
      <c r="A112" s="210"/>
      <c r="B112" s="237"/>
      <c r="C112" s="237"/>
      <c r="D112" s="237"/>
      <c r="E112" s="237"/>
      <c r="F112" s="203"/>
      <c r="G112" s="203"/>
      <c r="H112" s="203"/>
      <c r="I112" s="203"/>
      <c r="J112" s="204"/>
      <c r="K112" s="203"/>
      <c r="L112" s="203"/>
      <c r="M112" s="204"/>
      <c r="N112" s="238"/>
      <c r="O112" s="206"/>
      <c r="P112" s="204"/>
      <c r="Q112" s="204"/>
      <c r="R112" s="191"/>
      <c r="S112" s="189"/>
      <c r="T112" s="239"/>
      <c r="U112" s="172"/>
      <c r="V112" s="172"/>
      <c r="W112" s="172"/>
      <c r="X112" s="242"/>
      <c r="Y112" s="172"/>
      <c r="Z112" s="172"/>
      <c r="AA112" s="191"/>
      <c r="AB112" s="240"/>
      <c r="AC112" s="257"/>
      <c r="AD112" s="189"/>
      <c r="AE112" s="189"/>
      <c r="AF112" s="189"/>
      <c r="AG112" s="106"/>
      <c r="AH112" s="189"/>
      <c r="AI112" s="177"/>
      <c r="AJ112" s="177"/>
      <c r="AK112" s="177"/>
      <c r="AL112" s="177"/>
      <c r="AM112" s="241"/>
      <c r="AN112" s="241"/>
    </row>
    <row r="113" spans="1:40" ht="14.45">
      <c r="A113" s="210"/>
      <c r="B113" s="237"/>
      <c r="C113" s="237"/>
      <c r="D113" s="237"/>
      <c r="E113" s="237"/>
      <c r="F113" s="203"/>
      <c r="G113" s="203"/>
      <c r="H113" s="203"/>
      <c r="I113" s="203"/>
      <c r="J113" s="204"/>
      <c r="K113" s="203"/>
      <c r="L113" s="203"/>
      <c r="M113" s="204"/>
      <c r="N113" s="238"/>
      <c r="O113" s="206"/>
      <c r="P113" s="204"/>
      <c r="Q113" s="204"/>
      <c r="R113" s="191"/>
      <c r="S113" s="189"/>
      <c r="T113" s="239"/>
      <c r="U113" s="172"/>
      <c r="V113" s="172"/>
      <c r="W113" s="172"/>
      <c r="X113" s="242"/>
      <c r="Y113" s="172"/>
      <c r="Z113" s="172"/>
      <c r="AA113" s="191"/>
      <c r="AB113" s="240"/>
      <c r="AC113" s="246"/>
      <c r="AD113" s="189"/>
      <c r="AE113" s="189"/>
      <c r="AF113" s="189"/>
      <c r="AG113" s="106"/>
      <c r="AH113" s="189"/>
      <c r="AI113" s="177"/>
      <c r="AJ113" s="177"/>
      <c r="AK113" s="177"/>
      <c r="AL113" s="177"/>
      <c r="AM113" s="241"/>
      <c r="AN113" s="241"/>
    </row>
    <row r="114" spans="1:40" ht="14.45">
      <c r="A114" s="210"/>
      <c r="B114" s="237"/>
      <c r="C114" s="237"/>
      <c r="D114" s="237"/>
      <c r="E114" s="237"/>
      <c r="F114" s="203"/>
      <c r="G114" s="203"/>
      <c r="H114" s="203"/>
      <c r="I114" s="203"/>
      <c r="J114" s="204"/>
      <c r="K114" s="203"/>
      <c r="L114" s="203"/>
      <c r="M114" s="204"/>
      <c r="N114" s="238"/>
      <c r="O114" s="206"/>
      <c r="P114" s="204"/>
      <c r="Q114" s="204"/>
      <c r="R114" s="191"/>
      <c r="S114" s="189"/>
      <c r="T114" s="239"/>
      <c r="U114" s="172"/>
      <c r="V114" s="172"/>
      <c r="W114" s="172"/>
      <c r="X114" s="242"/>
      <c r="Y114" s="172"/>
      <c r="Z114" s="172"/>
      <c r="AA114" s="191"/>
      <c r="AB114" s="240"/>
      <c r="AC114" s="189"/>
      <c r="AD114" s="189"/>
      <c r="AE114" s="189"/>
      <c r="AF114" s="189"/>
      <c r="AG114" s="106"/>
      <c r="AH114" s="189"/>
      <c r="AI114" s="177"/>
      <c r="AJ114" s="177"/>
      <c r="AK114" s="177"/>
      <c r="AL114" s="177"/>
      <c r="AM114" s="241"/>
      <c r="AN114" s="241"/>
    </row>
    <row r="115" spans="1:40" ht="14.45">
      <c r="A115" s="210"/>
      <c r="B115" s="237"/>
      <c r="C115" s="237"/>
      <c r="D115" s="237"/>
      <c r="E115" s="237"/>
      <c r="F115" s="203"/>
      <c r="G115" s="203"/>
      <c r="H115" s="203"/>
      <c r="I115" s="203"/>
      <c r="J115" s="204"/>
      <c r="K115" s="203"/>
      <c r="L115" s="203"/>
      <c r="M115" s="204"/>
      <c r="N115" s="238"/>
      <c r="O115" s="206"/>
      <c r="P115" s="204"/>
      <c r="Q115" s="204"/>
      <c r="R115" s="191"/>
      <c r="S115" s="189"/>
      <c r="T115" s="239"/>
      <c r="U115" s="172"/>
      <c r="V115" s="172"/>
      <c r="W115" s="172"/>
      <c r="X115" s="242"/>
      <c r="Y115" s="172"/>
      <c r="Z115" s="172"/>
      <c r="AA115" s="191"/>
      <c r="AB115" s="240"/>
      <c r="AC115" s="246"/>
      <c r="AD115" s="189"/>
      <c r="AE115" s="189"/>
      <c r="AF115" s="189"/>
      <c r="AG115" s="106"/>
      <c r="AH115" s="189"/>
      <c r="AI115" s="177"/>
      <c r="AJ115" s="177"/>
      <c r="AK115" s="177"/>
      <c r="AL115" s="177"/>
      <c r="AM115" s="241"/>
      <c r="AN115" s="241"/>
    </row>
    <row r="116" spans="1:40" ht="14.45">
      <c r="A116" s="210"/>
      <c r="B116" s="237"/>
      <c r="C116" s="237"/>
      <c r="D116" s="237"/>
      <c r="E116" s="237"/>
      <c r="F116" s="203"/>
      <c r="G116" s="203"/>
      <c r="H116" s="203"/>
      <c r="I116" s="203"/>
      <c r="J116" s="204"/>
      <c r="K116" s="203"/>
      <c r="L116" s="203"/>
      <c r="M116" s="240"/>
      <c r="N116" s="238"/>
      <c r="O116" s="206"/>
      <c r="P116" s="204"/>
      <c r="Q116" s="204"/>
      <c r="R116" s="191"/>
      <c r="S116" s="189"/>
      <c r="T116" s="239"/>
      <c r="U116" s="172"/>
      <c r="V116" s="172"/>
      <c r="W116" s="172"/>
      <c r="X116" s="242"/>
      <c r="Y116" s="172"/>
      <c r="Z116" s="172"/>
      <c r="AA116" s="191"/>
      <c r="AB116" s="240"/>
      <c r="AC116" s="189"/>
      <c r="AD116" s="189"/>
      <c r="AE116" s="189"/>
      <c r="AF116" s="189"/>
      <c r="AG116" s="106"/>
      <c r="AH116" s="189"/>
      <c r="AI116" s="177"/>
      <c r="AJ116" s="177"/>
      <c r="AK116" s="177"/>
      <c r="AL116" s="177"/>
      <c r="AM116" s="241"/>
      <c r="AN116" s="241"/>
    </row>
    <row r="117" spans="1:40" ht="14.45">
      <c r="A117" s="210"/>
      <c r="B117" s="237"/>
      <c r="C117" s="237"/>
      <c r="D117" s="237"/>
      <c r="E117" s="237"/>
      <c r="F117" s="203"/>
      <c r="G117" s="203"/>
      <c r="H117" s="203"/>
      <c r="I117" s="203"/>
      <c r="J117" s="204"/>
      <c r="K117" s="203"/>
      <c r="L117" s="203"/>
      <c r="M117" s="240"/>
      <c r="N117" s="238"/>
      <c r="O117" s="206"/>
      <c r="P117" s="204"/>
      <c r="Q117" s="204"/>
      <c r="R117" s="191"/>
      <c r="S117" s="189"/>
      <c r="T117" s="239"/>
      <c r="U117" s="172"/>
      <c r="V117" s="172"/>
      <c r="W117" s="172"/>
      <c r="X117" s="242"/>
      <c r="Y117" s="172"/>
      <c r="Z117" s="172"/>
      <c r="AA117" s="191"/>
      <c r="AB117" s="240"/>
      <c r="AC117" s="189"/>
      <c r="AD117" s="189"/>
      <c r="AE117" s="189"/>
      <c r="AF117" s="189"/>
      <c r="AG117" s="106"/>
      <c r="AH117" s="189"/>
      <c r="AI117" s="177"/>
      <c r="AJ117" s="177"/>
      <c r="AK117" s="177"/>
      <c r="AL117" s="177"/>
      <c r="AM117" s="241"/>
      <c r="AN117" s="241"/>
    </row>
    <row r="118" spans="1:40" ht="14.45">
      <c r="A118" s="210"/>
      <c r="B118" s="237"/>
      <c r="C118" s="237"/>
      <c r="D118" s="237"/>
      <c r="E118" s="237"/>
      <c r="F118" s="203"/>
      <c r="G118" s="203"/>
      <c r="H118" s="203"/>
      <c r="I118" s="203"/>
      <c r="J118" s="204"/>
      <c r="K118" s="203"/>
      <c r="L118" s="203"/>
      <c r="M118" s="204"/>
      <c r="N118" s="238"/>
      <c r="O118" s="206"/>
      <c r="P118" s="204"/>
      <c r="Q118" s="204"/>
      <c r="R118" s="191"/>
      <c r="S118" s="189"/>
      <c r="T118" s="239"/>
      <c r="U118" s="172"/>
      <c r="V118" s="172"/>
      <c r="W118" s="172"/>
      <c r="X118" s="242"/>
      <c r="Y118" s="172"/>
      <c r="Z118" s="172"/>
      <c r="AA118" s="191"/>
      <c r="AB118" s="240"/>
      <c r="AC118" s="189"/>
      <c r="AD118" s="189"/>
      <c r="AE118" s="189"/>
      <c r="AF118" s="189"/>
      <c r="AG118" s="106"/>
      <c r="AH118" s="189"/>
      <c r="AI118" s="177"/>
      <c r="AJ118" s="177"/>
      <c r="AK118" s="177"/>
      <c r="AL118" s="177"/>
      <c r="AM118" s="241"/>
      <c r="AN118" s="241"/>
    </row>
    <row r="119" spans="1:40" ht="14.45">
      <c r="A119" s="210"/>
      <c r="B119" s="237"/>
      <c r="C119" s="237"/>
      <c r="D119" s="237"/>
      <c r="E119" s="237"/>
      <c r="F119" s="203"/>
      <c r="G119" s="203"/>
      <c r="H119" s="203"/>
      <c r="I119" s="203"/>
      <c r="J119" s="204"/>
      <c r="K119" s="203"/>
      <c r="L119" s="203"/>
      <c r="M119" s="204"/>
      <c r="N119" s="238"/>
      <c r="O119" s="206"/>
      <c r="P119" s="204"/>
      <c r="Q119" s="204"/>
      <c r="R119" s="191"/>
      <c r="S119" s="189"/>
      <c r="T119" s="239"/>
      <c r="U119" s="172"/>
      <c r="V119" s="172"/>
      <c r="W119" s="172"/>
      <c r="X119" s="242"/>
      <c r="Y119" s="172"/>
      <c r="Z119" s="172"/>
      <c r="AA119" s="191"/>
      <c r="AB119" s="240"/>
      <c r="AC119" s="189"/>
      <c r="AD119" s="189"/>
      <c r="AE119" s="189"/>
      <c r="AF119" s="189"/>
      <c r="AG119" s="106"/>
      <c r="AH119" s="189"/>
      <c r="AI119" s="177"/>
      <c r="AJ119" s="177"/>
      <c r="AK119" s="177"/>
      <c r="AL119" s="177"/>
      <c r="AM119" s="241"/>
      <c r="AN119" s="241"/>
    </row>
    <row r="120" spans="1:40" ht="14.45">
      <c r="A120" s="210"/>
      <c r="B120" s="237"/>
      <c r="C120" s="237"/>
      <c r="D120" s="237"/>
      <c r="E120" s="237"/>
      <c r="F120" s="203"/>
      <c r="G120" s="203"/>
      <c r="H120" s="203"/>
      <c r="I120" s="203"/>
      <c r="J120" s="204"/>
      <c r="K120" s="203"/>
      <c r="L120" s="203"/>
      <c r="M120" s="204"/>
      <c r="N120" s="238"/>
      <c r="O120" s="206"/>
      <c r="P120" s="204"/>
      <c r="Q120" s="204"/>
      <c r="R120" s="191"/>
      <c r="S120" s="189"/>
      <c r="T120" s="239"/>
      <c r="U120" s="172"/>
      <c r="V120" s="172"/>
      <c r="W120" s="172"/>
      <c r="X120" s="242"/>
      <c r="Y120" s="172"/>
      <c r="Z120" s="172"/>
      <c r="AA120" s="191"/>
      <c r="AB120" s="240"/>
      <c r="AC120" s="189"/>
      <c r="AD120" s="189"/>
      <c r="AE120" s="189"/>
      <c r="AF120" s="189"/>
      <c r="AG120" s="106"/>
      <c r="AH120" s="189"/>
      <c r="AI120" s="177"/>
      <c r="AJ120" s="177"/>
      <c r="AK120" s="177"/>
      <c r="AL120" s="177"/>
      <c r="AM120" s="241"/>
      <c r="AN120" s="241"/>
    </row>
    <row r="121" spans="1:40" ht="14.45">
      <c r="A121" s="210"/>
      <c r="B121" s="237"/>
      <c r="C121" s="237"/>
      <c r="D121" s="237"/>
      <c r="E121" s="237"/>
      <c r="F121" s="203"/>
      <c r="G121" s="203"/>
      <c r="H121" s="203"/>
      <c r="I121" s="203"/>
      <c r="J121" s="204"/>
      <c r="K121" s="203"/>
      <c r="L121" s="203"/>
      <c r="M121" s="204"/>
      <c r="N121" s="238"/>
      <c r="O121" s="206"/>
      <c r="P121" s="204"/>
      <c r="Q121" s="204"/>
      <c r="R121" s="191"/>
      <c r="S121" s="189"/>
      <c r="T121" s="239"/>
      <c r="U121" s="172"/>
      <c r="V121" s="172"/>
      <c r="W121" s="172"/>
      <c r="X121" s="242"/>
      <c r="Y121" s="172"/>
      <c r="Z121" s="172"/>
      <c r="AA121" s="191"/>
      <c r="AB121" s="240"/>
      <c r="AC121" s="189"/>
      <c r="AD121" s="189"/>
      <c r="AE121" s="189"/>
      <c r="AF121" s="189"/>
      <c r="AG121" s="106"/>
      <c r="AH121" s="189"/>
      <c r="AI121" s="177"/>
      <c r="AJ121" s="177"/>
      <c r="AK121" s="177"/>
      <c r="AL121" s="177"/>
      <c r="AM121" s="241"/>
      <c r="AN121" s="241"/>
    </row>
    <row r="122" spans="1:40" ht="14.45">
      <c r="A122" s="210"/>
      <c r="B122" s="237"/>
      <c r="C122" s="237"/>
      <c r="D122" s="237"/>
      <c r="E122" s="237"/>
      <c r="F122" s="203"/>
      <c r="G122" s="203"/>
      <c r="H122" s="203"/>
      <c r="I122" s="203"/>
      <c r="J122" s="204"/>
      <c r="K122" s="203"/>
      <c r="L122" s="203"/>
      <c r="M122" s="204"/>
      <c r="N122" s="238"/>
      <c r="O122" s="206"/>
      <c r="P122" s="204"/>
      <c r="Q122" s="204"/>
      <c r="R122" s="191"/>
      <c r="S122" s="189"/>
      <c r="T122" s="239"/>
      <c r="U122" s="172"/>
      <c r="V122" s="172"/>
      <c r="W122" s="172"/>
      <c r="X122" s="242"/>
      <c r="Y122" s="172"/>
      <c r="Z122" s="172"/>
      <c r="AA122" s="191"/>
      <c r="AB122" s="240"/>
      <c r="AC122" s="189"/>
      <c r="AD122" s="189"/>
      <c r="AE122" s="189"/>
      <c r="AF122" s="189"/>
      <c r="AG122" s="106"/>
      <c r="AH122" s="189"/>
      <c r="AI122" s="177"/>
      <c r="AJ122" s="177"/>
      <c r="AK122" s="177"/>
      <c r="AL122" s="177"/>
      <c r="AM122" s="241"/>
      <c r="AN122" s="241"/>
    </row>
    <row r="123" spans="1:40" ht="14.45">
      <c r="A123" s="210"/>
      <c r="B123" s="237"/>
      <c r="C123" s="237"/>
      <c r="D123" s="237"/>
      <c r="E123" s="237"/>
      <c r="F123" s="203"/>
      <c r="G123" s="203"/>
      <c r="H123" s="203"/>
      <c r="I123" s="203"/>
      <c r="J123" s="204"/>
      <c r="K123" s="203"/>
      <c r="L123" s="203"/>
      <c r="M123" s="204"/>
      <c r="N123" s="238"/>
      <c r="O123" s="206"/>
      <c r="P123" s="204"/>
      <c r="Q123" s="204"/>
      <c r="R123" s="258"/>
      <c r="S123" s="189"/>
      <c r="T123" s="239"/>
      <c r="U123" s="172"/>
      <c r="V123" s="172"/>
      <c r="W123" s="172"/>
      <c r="X123" s="242"/>
      <c r="Y123" s="172"/>
      <c r="Z123" s="172"/>
      <c r="AA123" s="258"/>
      <c r="AB123" s="240"/>
      <c r="AC123" s="189"/>
      <c r="AD123" s="189"/>
      <c r="AE123" s="189"/>
      <c r="AF123" s="189"/>
      <c r="AG123" s="106"/>
      <c r="AH123" s="189"/>
      <c r="AI123" s="177"/>
      <c r="AJ123" s="177"/>
      <c r="AK123" s="177"/>
      <c r="AL123" s="177"/>
      <c r="AM123" s="241"/>
      <c r="AN123" s="241"/>
    </row>
    <row r="124" spans="1:40" ht="14.45">
      <c r="A124" s="210"/>
      <c r="B124" s="237"/>
      <c r="C124" s="237"/>
      <c r="D124" s="237"/>
      <c r="E124" s="237"/>
      <c r="F124" s="203"/>
      <c r="G124" s="203"/>
      <c r="H124" s="203"/>
      <c r="I124" s="203"/>
      <c r="J124" s="204"/>
      <c r="K124" s="203"/>
      <c r="L124" s="203"/>
      <c r="M124" s="204"/>
      <c r="N124" s="238"/>
      <c r="O124" s="206"/>
      <c r="P124" s="204"/>
      <c r="Q124" s="204"/>
      <c r="R124" s="191"/>
      <c r="S124" s="189"/>
      <c r="T124" s="239"/>
      <c r="U124" s="172"/>
      <c r="V124" s="172"/>
      <c r="W124" s="172"/>
      <c r="X124" s="242"/>
      <c r="Y124" s="172"/>
      <c r="Z124" s="172"/>
      <c r="AA124" s="191"/>
      <c r="AB124" s="240"/>
      <c r="AC124" s="189"/>
      <c r="AD124" s="189"/>
      <c r="AE124" s="189"/>
      <c r="AF124" s="189"/>
      <c r="AG124" s="106"/>
      <c r="AH124" s="189"/>
      <c r="AI124" s="177"/>
      <c r="AJ124" s="177"/>
      <c r="AK124" s="177"/>
      <c r="AL124" s="177"/>
      <c r="AM124" s="241"/>
      <c r="AN124" s="241"/>
    </row>
    <row r="125" spans="1:40" ht="14.45">
      <c r="A125" s="210"/>
      <c r="B125" s="237"/>
      <c r="C125" s="237"/>
      <c r="D125" s="237"/>
      <c r="E125" s="237"/>
      <c r="F125" s="203"/>
      <c r="G125" s="203"/>
      <c r="H125" s="203"/>
      <c r="I125" s="203"/>
      <c r="J125" s="204"/>
      <c r="K125" s="203"/>
      <c r="L125" s="203"/>
      <c r="M125" s="204"/>
      <c r="N125" s="238"/>
      <c r="O125" s="206"/>
      <c r="P125" s="204"/>
      <c r="Q125" s="204"/>
      <c r="R125" s="191"/>
      <c r="S125" s="189"/>
      <c r="T125" s="239"/>
      <c r="U125" s="172"/>
      <c r="V125" s="172"/>
      <c r="W125" s="172"/>
      <c r="X125" s="242"/>
      <c r="Y125" s="172"/>
      <c r="Z125" s="172"/>
      <c r="AA125" s="191"/>
      <c r="AB125" s="240"/>
      <c r="AC125" s="189"/>
      <c r="AD125" s="189"/>
      <c r="AE125" s="189"/>
      <c r="AF125" s="189"/>
      <c r="AG125" s="106"/>
      <c r="AH125" s="189"/>
      <c r="AI125" s="177"/>
      <c r="AJ125" s="177"/>
      <c r="AK125" s="177"/>
      <c r="AL125" s="177"/>
      <c r="AM125" s="241"/>
      <c r="AN125" s="241"/>
    </row>
    <row r="126" spans="1:40" ht="14.45">
      <c r="A126" s="210"/>
      <c r="B126" s="237"/>
      <c r="C126" s="237"/>
      <c r="D126" s="237"/>
      <c r="E126" s="237"/>
      <c r="F126" s="203"/>
      <c r="G126" s="203"/>
      <c r="H126" s="203"/>
      <c r="I126" s="203"/>
      <c r="J126" s="204"/>
      <c r="K126" s="203"/>
      <c r="L126" s="203"/>
      <c r="M126" s="204"/>
      <c r="N126" s="238"/>
      <c r="O126" s="206"/>
      <c r="P126" s="204"/>
      <c r="Q126" s="204"/>
      <c r="R126" s="191"/>
      <c r="S126" s="189"/>
      <c r="T126" s="239"/>
      <c r="U126" s="172"/>
      <c r="V126" s="172"/>
      <c r="W126" s="172"/>
      <c r="X126" s="242"/>
      <c r="Y126" s="172"/>
      <c r="Z126" s="172"/>
      <c r="AA126" s="191"/>
      <c r="AB126" s="240"/>
      <c r="AC126" s="189"/>
      <c r="AD126" s="189"/>
      <c r="AE126" s="189"/>
      <c r="AF126" s="189"/>
      <c r="AG126" s="106"/>
      <c r="AH126" s="189"/>
      <c r="AI126" s="177"/>
      <c r="AJ126" s="177"/>
      <c r="AK126" s="177"/>
      <c r="AL126" s="177"/>
      <c r="AM126" s="241"/>
      <c r="AN126" s="241"/>
    </row>
    <row r="127" spans="1:40" ht="14.45">
      <c r="A127" s="210"/>
      <c r="B127" s="237"/>
      <c r="C127" s="237"/>
      <c r="D127" s="237"/>
      <c r="E127" s="237"/>
      <c r="F127" s="203"/>
      <c r="G127" s="203"/>
      <c r="H127" s="203"/>
      <c r="I127" s="203"/>
      <c r="J127" s="204"/>
      <c r="K127" s="203"/>
      <c r="L127" s="203"/>
      <c r="M127" s="204"/>
      <c r="N127" s="238"/>
      <c r="O127" s="206"/>
      <c r="P127" s="204"/>
      <c r="Q127" s="204"/>
      <c r="R127" s="191"/>
      <c r="S127" s="189"/>
      <c r="T127" s="239"/>
      <c r="U127" s="172"/>
      <c r="V127" s="172"/>
      <c r="W127" s="172"/>
      <c r="X127" s="242"/>
      <c r="Y127" s="172"/>
      <c r="Z127" s="172"/>
      <c r="AA127" s="191"/>
      <c r="AB127" s="240"/>
      <c r="AC127" s="189"/>
      <c r="AD127" s="189"/>
      <c r="AE127" s="189"/>
      <c r="AF127" s="189"/>
      <c r="AG127" s="106"/>
      <c r="AH127" s="189"/>
      <c r="AI127" s="177"/>
      <c r="AJ127" s="177"/>
      <c r="AK127" s="177"/>
      <c r="AL127" s="177"/>
      <c r="AM127" s="241"/>
      <c r="AN127" s="241"/>
    </row>
    <row r="128" spans="1:40" ht="14.45">
      <c r="A128" s="210"/>
      <c r="B128" s="237"/>
      <c r="C128" s="237"/>
      <c r="D128" s="237"/>
      <c r="E128" s="237"/>
      <c r="F128" s="203"/>
      <c r="G128" s="203"/>
      <c r="H128" s="203"/>
      <c r="I128" s="203"/>
      <c r="J128" s="204"/>
      <c r="K128" s="203"/>
      <c r="L128" s="203"/>
      <c r="M128" s="204"/>
      <c r="N128" s="245"/>
      <c r="O128" s="206"/>
      <c r="P128" s="204"/>
      <c r="Q128" s="204"/>
      <c r="R128" s="191"/>
      <c r="S128" s="189"/>
      <c r="T128" s="239"/>
      <c r="U128" s="172"/>
      <c r="V128" s="172"/>
      <c r="W128" s="172"/>
      <c r="X128" s="242"/>
      <c r="Y128" s="172"/>
      <c r="Z128" s="172"/>
      <c r="AA128" s="191"/>
      <c r="AB128" s="240"/>
      <c r="AC128" s="189"/>
      <c r="AD128" s="189"/>
      <c r="AE128" s="189"/>
      <c r="AF128" s="189"/>
      <c r="AG128" s="106"/>
      <c r="AH128" s="189"/>
      <c r="AI128" s="177"/>
      <c r="AJ128" s="177"/>
      <c r="AK128" s="177"/>
      <c r="AL128" s="177"/>
      <c r="AM128" s="241"/>
      <c r="AN128" s="241"/>
    </row>
    <row r="129" spans="1:40" ht="14.45">
      <c r="A129" s="210"/>
      <c r="B129" s="237"/>
      <c r="C129" s="237"/>
      <c r="D129" s="237"/>
      <c r="E129" s="237"/>
      <c r="F129" s="203"/>
      <c r="G129" s="203"/>
      <c r="H129" s="203"/>
      <c r="I129" s="203"/>
      <c r="J129" s="204"/>
      <c r="K129" s="203"/>
      <c r="L129" s="203"/>
      <c r="M129" s="204"/>
      <c r="N129" s="238"/>
      <c r="O129" s="206"/>
      <c r="P129" s="204"/>
      <c r="Q129" s="204"/>
      <c r="R129" s="191"/>
      <c r="S129" s="189"/>
      <c r="T129" s="239"/>
      <c r="U129" s="172"/>
      <c r="V129" s="172"/>
      <c r="W129" s="172"/>
      <c r="X129" s="242"/>
      <c r="Y129" s="172"/>
      <c r="Z129" s="172"/>
      <c r="AA129" s="191"/>
      <c r="AB129" s="240"/>
      <c r="AC129" s="189"/>
      <c r="AD129" s="189"/>
      <c r="AE129" s="189"/>
      <c r="AF129" s="259"/>
      <c r="AG129" s="106"/>
      <c r="AH129" s="189"/>
      <c r="AI129" s="177"/>
      <c r="AJ129" s="177"/>
      <c r="AK129" s="177"/>
      <c r="AL129" s="177"/>
      <c r="AM129" s="241"/>
      <c r="AN129" s="241"/>
    </row>
    <row r="130" spans="1:40" ht="14.45">
      <c r="A130" s="210"/>
      <c r="B130" s="237"/>
      <c r="C130" s="237"/>
      <c r="D130" s="237"/>
      <c r="E130" s="237"/>
      <c r="F130" s="203"/>
      <c r="G130" s="203"/>
      <c r="H130" s="203"/>
      <c r="I130" s="203"/>
      <c r="J130" s="204"/>
      <c r="K130" s="203"/>
      <c r="L130" s="203"/>
      <c r="M130" s="204"/>
      <c r="N130" s="238"/>
      <c r="O130" s="206"/>
      <c r="P130" s="204"/>
      <c r="Q130" s="204"/>
      <c r="R130" s="191"/>
      <c r="S130" s="189"/>
      <c r="T130" s="239"/>
      <c r="U130" s="172"/>
      <c r="V130" s="172"/>
      <c r="W130" s="172"/>
      <c r="X130" s="242"/>
      <c r="Y130" s="172"/>
      <c r="Z130" s="172"/>
      <c r="AA130" s="191"/>
      <c r="AB130" s="240"/>
      <c r="AC130" s="189"/>
      <c r="AD130" s="189"/>
      <c r="AE130" s="189"/>
      <c r="AF130" s="259"/>
      <c r="AG130" s="106"/>
      <c r="AH130" s="189"/>
      <c r="AI130" s="177"/>
      <c r="AJ130" s="177"/>
      <c r="AK130" s="177"/>
      <c r="AL130" s="177"/>
      <c r="AM130" s="241"/>
      <c r="AN130" s="241"/>
    </row>
    <row r="131" spans="1:40" ht="14.45">
      <c r="A131" s="210"/>
      <c r="B131" s="237"/>
      <c r="C131" s="237"/>
      <c r="D131" s="237"/>
      <c r="E131" s="237"/>
      <c r="F131" s="203"/>
      <c r="G131" s="203"/>
      <c r="H131" s="203"/>
      <c r="I131" s="203"/>
      <c r="J131" s="204"/>
      <c r="K131" s="203"/>
      <c r="L131" s="203"/>
      <c r="M131" s="204"/>
      <c r="N131" s="238"/>
      <c r="O131" s="206"/>
      <c r="P131" s="204"/>
      <c r="Q131" s="204"/>
      <c r="R131" s="191"/>
      <c r="S131" s="189"/>
      <c r="T131" s="239"/>
      <c r="U131" s="172"/>
      <c r="V131" s="172"/>
      <c r="W131" s="172"/>
      <c r="X131" s="242"/>
      <c r="Y131" s="172"/>
      <c r="Z131" s="172"/>
      <c r="AA131" s="191"/>
      <c r="AB131" s="240"/>
      <c r="AC131" s="189"/>
      <c r="AD131" s="189"/>
      <c r="AE131" s="189"/>
      <c r="AF131" s="189"/>
      <c r="AG131" s="106"/>
      <c r="AH131" s="189"/>
      <c r="AI131" s="177"/>
      <c r="AJ131" s="177"/>
      <c r="AK131" s="177"/>
      <c r="AL131" s="177"/>
      <c r="AM131" s="241"/>
      <c r="AN131" s="241"/>
    </row>
    <row r="132" spans="1:40" ht="14.45">
      <c r="A132" s="210"/>
      <c r="B132" s="237"/>
      <c r="C132" s="237"/>
      <c r="D132" s="237"/>
      <c r="E132" s="237"/>
      <c r="F132" s="203"/>
      <c r="G132" s="203"/>
      <c r="H132" s="203"/>
      <c r="I132" s="203"/>
      <c r="J132" s="204"/>
      <c r="K132" s="203"/>
      <c r="L132" s="203"/>
      <c r="M132" s="204"/>
      <c r="N132" s="238"/>
      <c r="O132" s="206"/>
      <c r="P132" s="204"/>
      <c r="Q132" s="204"/>
      <c r="R132" s="191"/>
      <c r="S132" s="189"/>
      <c r="T132" s="239"/>
      <c r="U132" s="172"/>
      <c r="V132" s="172"/>
      <c r="W132" s="172"/>
      <c r="X132" s="242"/>
      <c r="Y132" s="172"/>
      <c r="Z132" s="172"/>
      <c r="AA132" s="191"/>
      <c r="AB132" s="240"/>
      <c r="AC132" s="189"/>
      <c r="AD132" s="189"/>
      <c r="AE132" s="189"/>
      <c r="AF132" s="189"/>
      <c r="AG132" s="106"/>
      <c r="AH132" s="189"/>
      <c r="AI132" s="177"/>
      <c r="AJ132" s="177"/>
      <c r="AK132" s="177"/>
      <c r="AL132" s="177"/>
      <c r="AM132" s="241"/>
      <c r="AN132" s="241"/>
    </row>
    <row r="133" spans="1:40" ht="14.45">
      <c r="A133" s="210"/>
      <c r="B133" s="237"/>
      <c r="C133" s="237"/>
      <c r="D133" s="237"/>
      <c r="E133" s="237"/>
      <c r="F133" s="203"/>
      <c r="G133" s="203"/>
      <c r="H133" s="203"/>
      <c r="I133" s="203"/>
      <c r="J133" s="204"/>
      <c r="K133" s="203"/>
      <c r="L133" s="203"/>
      <c r="M133" s="204"/>
      <c r="N133" s="245"/>
      <c r="O133" s="206"/>
      <c r="P133" s="204"/>
      <c r="Q133" s="204"/>
      <c r="R133" s="191"/>
      <c r="S133" s="189"/>
      <c r="T133" s="239"/>
      <c r="U133" s="172"/>
      <c r="V133" s="172"/>
      <c r="W133" s="172"/>
      <c r="X133" s="242"/>
      <c r="Y133" s="172"/>
      <c r="Z133" s="172"/>
      <c r="AA133" s="191"/>
      <c r="AB133" s="240"/>
      <c r="AC133" s="189"/>
      <c r="AD133" s="189"/>
      <c r="AE133" s="189"/>
      <c r="AF133" s="189"/>
      <c r="AG133" s="106"/>
      <c r="AH133" s="189"/>
      <c r="AI133" s="177"/>
      <c r="AJ133" s="177"/>
      <c r="AK133" s="177"/>
      <c r="AL133" s="177"/>
      <c r="AM133" s="241"/>
      <c r="AN133" s="241"/>
    </row>
    <row r="134" spans="1:40" ht="14.45">
      <c r="A134" s="210"/>
      <c r="B134" s="237"/>
      <c r="C134" s="237"/>
      <c r="D134" s="237"/>
      <c r="E134" s="237"/>
      <c r="F134" s="203"/>
      <c r="G134" s="203"/>
      <c r="H134" s="203"/>
      <c r="I134" s="203"/>
      <c r="J134" s="204"/>
      <c r="K134" s="203"/>
      <c r="L134" s="203"/>
      <c r="M134" s="204"/>
      <c r="N134" s="245"/>
      <c r="O134" s="206"/>
      <c r="P134" s="204"/>
      <c r="Q134" s="204"/>
      <c r="R134" s="191"/>
      <c r="S134" s="189"/>
      <c r="T134" s="239"/>
      <c r="U134" s="172"/>
      <c r="V134" s="172"/>
      <c r="W134" s="172"/>
      <c r="X134" s="242"/>
      <c r="Y134" s="172"/>
      <c r="Z134" s="172"/>
      <c r="AA134" s="191"/>
      <c r="AB134" s="240"/>
      <c r="AC134" s="189"/>
      <c r="AD134" s="189"/>
      <c r="AE134" s="189"/>
      <c r="AF134" s="189"/>
      <c r="AG134" s="106"/>
      <c r="AH134" s="189"/>
      <c r="AI134" s="177"/>
      <c r="AJ134" s="177"/>
      <c r="AK134" s="177"/>
      <c r="AL134" s="177"/>
      <c r="AM134" s="241"/>
      <c r="AN134" s="241"/>
    </row>
    <row r="135" spans="1:40" ht="14.45">
      <c r="A135" s="210"/>
      <c r="B135" s="237"/>
      <c r="C135" s="237"/>
      <c r="D135" s="237"/>
      <c r="E135" s="237"/>
      <c r="F135" s="203"/>
      <c r="G135" s="203"/>
      <c r="H135" s="203"/>
      <c r="I135" s="203"/>
      <c r="J135" s="204"/>
      <c r="K135" s="203"/>
      <c r="L135" s="203"/>
      <c r="M135" s="204"/>
      <c r="N135" s="245"/>
      <c r="O135" s="206"/>
      <c r="P135" s="204"/>
      <c r="Q135" s="204"/>
      <c r="R135" s="191"/>
      <c r="S135" s="189"/>
      <c r="T135" s="239"/>
      <c r="U135" s="172"/>
      <c r="V135" s="172"/>
      <c r="W135" s="172"/>
      <c r="X135" s="242"/>
      <c r="Y135" s="172"/>
      <c r="Z135" s="172"/>
      <c r="AA135" s="191"/>
      <c r="AB135" s="240"/>
      <c r="AC135" s="189"/>
      <c r="AD135" s="189"/>
      <c r="AE135" s="189"/>
      <c r="AF135" s="189"/>
      <c r="AG135" s="106"/>
      <c r="AH135" s="189"/>
      <c r="AI135" s="177"/>
      <c r="AJ135" s="177"/>
      <c r="AK135" s="177"/>
      <c r="AL135" s="177"/>
      <c r="AM135" s="241"/>
      <c r="AN135" s="241"/>
    </row>
    <row r="136" spans="1:40" ht="14.45">
      <c r="A136" s="210"/>
      <c r="B136" s="237"/>
      <c r="C136" s="237"/>
      <c r="D136" s="237"/>
      <c r="E136" s="237"/>
      <c r="F136" s="203"/>
      <c r="G136" s="203"/>
      <c r="H136" s="203"/>
      <c r="I136" s="203"/>
      <c r="J136" s="204"/>
      <c r="K136" s="203"/>
      <c r="L136" s="203"/>
      <c r="M136" s="204"/>
      <c r="N136" s="238"/>
      <c r="O136" s="206"/>
      <c r="P136" s="204"/>
      <c r="Q136" s="204"/>
      <c r="R136" s="191"/>
      <c r="S136" s="189"/>
      <c r="T136" s="239"/>
      <c r="U136" s="172"/>
      <c r="V136" s="172"/>
      <c r="W136" s="172"/>
      <c r="X136" s="242"/>
      <c r="Y136" s="172"/>
      <c r="Z136" s="172"/>
      <c r="AA136" s="191"/>
      <c r="AB136" s="240"/>
      <c r="AC136" s="189"/>
      <c r="AD136" s="189"/>
      <c r="AE136" s="189"/>
      <c r="AF136" s="189"/>
      <c r="AG136" s="106"/>
      <c r="AH136" s="189"/>
      <c r="AI136" s="177"/>
      <c r="AJ136" s="177"/>
      <c r="AK136" s="177"/>
      <c r="AL136" s="177"/>
      <c r="AM136" s="241"/>
      <c r="AN136" s="241"/>
    </row>
    <row r="137" spans="1:40" ht="14.45">
      <c r="A137" s="210"/>
      <c r="B137" s="237"/>
      <c r="C137" s="237"/>
      <c r="D137" s="237"/>
      <c r="E137" s="237"/>
      <c r="F137" s="203"/>
      <c r="G137" s="203"/>
      <c r="H137" s="203"/>
      <c r="I137" s="203"/>
      <c r="J137" s="204"/>
      <c r="K137" s="203"/>
      <c r="L137" s="203"/>
      <c r="M137" s="204"/>
      <c r="N137" s="238"/>
      <c r="O137" s="206"/>
      <c r="P137" s="204"/>
      <c r="Q137" s="204"/>
      <c r="R137" s="191"/>
      <c r="S137" s="189"/>
      <c r="T137" s="239"/>
      <c r="U137" s="172"/>
      <c r="V137" s="172"/>
      <c r="W137" s="172"/>
      <c r="X137" s="242"/>
      <c r="Y137" s="172"/>
      <c r="Z137" s="172"/>
      <c r="AA137" s="191"/>
      <c r="AB137" s="240"/>
      <c r="AC137" s="189"/>
      <c r="AD137" s="189"/>
      <c r="AE137" s="189"/>
      <c r="AF137" s="189"/>
      <c r="AG137" s="106"/>
      <c r="AH137" s="189"/>
      <c r="AI137" s="177"/>
      <c r="AJ137" s="177"/>
      <c r="AK137" s="177"/>
      <c r="AL137" s="177"/>
      <c r="AM137" s="241"/>
      <c r="AN137" s="241"/>
    </row>
    <row r="138" spans="1:40" ht="14.45">
      <c r="A138" s="210"/>
      <c r="B138" s="237"/>
      <c r="C138" s="237"/>
      <c r="D138" s="237"/>
      <c r="E138" s="237"/>
      <c r="F138" s="203"/>
      <c r="G138" s="203"/>
      <c r="H138" s="203"/>
      <c r="I138" s="203"/>
      <c r="J138" s="204"/>
      <c r="K138" s="203"/>
      <c r="L138" s="203"/>
      <c r="M138" s="204"/>
      <c r="N138" s="245"/>
      <c r="O138" s="206"/>
      <c r="P138" s="204"/>
      <c r="Q138" s="204"/>
      <c r="R138" s="191"/>
      <c r="S138" s="189"/>
      <c r="T138" s="239"/>
      <c r="U138" s="172"/>
      <c r="V138" s="172"/>
      <c r="W138" s="172"/>
      <c r="X138" s="242"/>
      <c r="Y138" s="172"/>
      <c r="Z138" s="172"/>
      <c r="AA138" s="191"/>
      <c r="AB138" s="240"/>
      <c r="AC138" s="189"/>
      <c r="AD138" s="189"/>
      <c r="AE138" s="189"/>
      <c r="AF138" s="189"/>
      <c r="AG138" s="106"/>
      <c r="AH138" s="189"/>
      <c r="AI138" s="177"/>
      <c r="AJ138" s="177"/>
      <c r="AK138" s="177"/>
      <c r="AL138" s="177"/>
      <c r="AM138" s="241"/>
      <c r="AN138" s="241"/>
    </row>
    <row r="139" spans="1:40" ht="14.45">
      <c r="A139" s="210"/>
      <c r="B139" s="237"/>
      <c r="C139" s="237"/>
      <c r="D139" s="237"/>
      <c r="E139" s="237"/>
      <c r="F139" s="203"/>
      <c r="G139" s="203"/>
      <c r="H139" s="203"/>
      <c r="I139" s="203"/>
      <c r="J139" s="204"/>
      <c r="K139" s="203"/>
      <c r="L139" s="203"/>
      <c r="M139" s="204"/>
      <c r="N139" s="245"/>
      <c r="O139" s="206"/>
      <c r="P139" s="204"/>
      <c r="Q139" s="204"/>
      <c r="R139" s="191"/>
      <c r="S139" s="189"/>
      <c r="T139" s="239"/>
      <c r="U139" s="172"/>
      <c r="V139" s="172"/>
      <c r="W139" s="172"/>
      <c r="X139" s="242"/>
      <c r="Y139" s="172"/>
      <c r="Z139" s="172"/>
      <c r="AA139" s="191"/>
      <c r="AB139" s="240"/>
      <c r="AC139" s="189"/>
      <c r="AD139" s="189"/>
      <c r="AE139" s="189"/>
      <c r="AF139" s="189"/>
      <c r="AG139" s="106"/>
      <c r="AH139" s="189"/>
      <c r="AI139" s="177"/>
      <c r="AJ139" s="177"/>
      <c r="AK139" s="177"/>
      <c r="AL139" s="177"/>
      <c r="AM139" s="241"/>
      <c r="AN139" s="241"/>
    </row>
    <row r="140" spans="1:40" ht="14.45">
      <c r="A140" s="210"/>
      <c r="B140" s="237"/>
      <c r="C140" s="237"/>
      <c r="D140" s="237"/>
      <c r="E140" s="237"/>
      <c r="F140" s="260"/>
      <c r="G140" s="260"/>
      <c r="H140" s="260"/>
      <c r="I140" s="203"/>
      <c r="J140" s="204"/>
      <c r="K140" s="203"/>
      <c r="L140" s="203"/>
      <c r="M140" s="204"/>
      <c r="N140" s="238"/>
      <c r="O140" s="206"/>
      <c r="P140" s="204"/>
      <c r="Q140" s="204"/>
      <c r="R140" s="191"/>
      <c r="S140" s="189"/>
      <c r="T140" s="239"/>
      <c r="U140" s="172"/>
      <c r="V140" s="172"/>
      <c r="W140" s="172"/>
      <c r="X140" s="242"/>
      <c r="Y140" s="172"/>
      <c r="Z140" s="172"/>
      <c r="AA140" s="191"/>
      <c r="AB140" s="240"/>
      <c r="AC140" s="189"/>
      <c r="AD140" s="189"/>
      <c r="AE140" s="189"/>
      <c r="AF140" s="189"/>
      <c r="AG140" s="106"/>
      <c r="AH140" s="189"/>
      <c r="AI140" s="177"/>
      <c r="AJ140" s="177"/>
      <c r="AK140" s="177"/>
      <c r="AL140" s="177"/>
      <c r="AM140" s="241"/>
      <c r="AN140" s="241"/>
    </row>
    <row r="141" spans="1:40" ht="14.45">
      <c r="A141" s="210"/>
      <c r="B141" s="237"/>
      <c r="C141" s="237"/>
      <c r="D141" s="237"/>
      <c r="E141" s="237"/>
      <c r="F141" s="203"/>
      <c r="G141" s="203"/>
      <c r="H141" s="203"/>
      <c r="I141" s="203"/>
      <c r="J141" s="204"/>
      <c r="K141" s="203"/>
      <c r="L141" s="203"/>
      <c r="M141" s="204"/>
      <c r="N141" s="238"/>
      <c r="O141" s="206"/>
      <c r="P141" s="204"/>
      <c r="Q141" s="204"/>
      <c r="R141" s="191"/>
      <c r="S141" s="189"/>
      <c r="T141" s="239"/>
      <c r="U141" s="172"/>
      <c r="V141" s="172"/>
      <c r="W141" s="172"/>
      <c r="X141" s="242"/>
      <c r="Y141" s="172"/>
      <c r="Z141" s="172"/>
      <c r="AA141" s="191"/>
      <c r="AB141" s="240"/>
      <c r="AC141" s="189"/>
      <c r="AD141" s="189"/>
      <c r="AE141" s="189"/>
      <c r="AF141" s="189"/>
      <c r="AG141" s="106"/>
      <c r="AH141" s="189"/>
      <c r="AI141" s="177"/>
      <c r="AJ141" s="177"/>
      <c r="AK141" s="177"/>
      <c r="AL141" s="177"/>
      <c r="AM141" s="241"/>
      <c r="AN141" s="241"/>
    </row>
    <row r="142" spans="1:40" ht="14.45">
      <c r="A142" s="210"/>
      <c r="B142" s="237"/>
      <c r="C142" s="237"/>
      <c r="D142" s="237"/>
      <c r="E142" s="237"/>
      <c r="F142" s="203"/>
      <c r="G142" s="203"/>
      <c r="H142" s="203"/>
      <c r="I142" s="203"/>
      <c r="J142" s="204"/>
      <c r="K142" s="203"/>
      <c r="L142" s="203"/>
      <c r="M142" s="204"/>
      <c r="N142" s="238"/>
      <c r="O142" s="206"/>
      <c r="P142" s="204"/>
      <c r="Q142" s="204"/>
      <c r="R142" s="191"/>
      <c r="S142" s="189"/>
      <c r="T142" s="239"/>
      <c r="U142" s="172"/>
      <c r="V142" s="172"/>
      <c r="W142" s="172"/>
      <c r="X142" s="242"/>
      <c r="Y142" s="172"/>
      <c r="Z142" s="172"/>
      <c r="AA142" s="191"/>
      <c r="AB142" s="240"/>
      <c r="AC142" s="189"/>
      <c r="AD142" s="189"/>
      <c r="AE142" s="189"/>
      <c r="AF142" s="189"/>
      <c r="AG142" s="106"/>
      <c r="AH142" s="189"/>
      <c r="AI142" s="177"/>
      <c r="AJ142" s="177"/>
      <c r="AK142" s="177"/>
      <c r="AL142" s="177"/>
      <c r="AM142" s="241"/>
      <c r="AN142" s="241"/>
    </row>
    <row r="143" spans="1:40" ht="14.45">
      <c r="A143" s="210"/>
      <c r="B143" s="237"/>
      <c r="C143" s="237"/>
      <c r="D143" s="237"/>
      <c r="E143" s="237"/>
      <c r="F143" s="203"/>
      <c r="G143" s="203"/>
      <c r="H143" s="203"/>
      <c r="I143" s="203"/>
      <c r="J143" s="204"/>
      <c r="K143" s="203"/>
      <c r="L143" s="203"/>
      <c r="M143" s="204"/>
      <c r="N143" s="238"/>
      <c r="O143" s="206"/>
      <c r="P143" s="204"/>
      <c r="Q143" s="204"/>
      <c r="R143" s="191"/>
      <c r="S143" s="189"/>
      <c r="T143" s="239"/>
      <c r="U143" s="172"/>
      <c r="V143" s="172"/>
      <c r="W143" s="172"/>
      <c r="X143" s="242"/>
      <c r="Y143" s="172"/>
      <c r="Z143" s="172"/>
      <c r="AA143" s="191"/>
      <c r="AB143" s="240"/>
      <c r="AC143" s="189"/>
      <c r="AD143" s="189"/>
      <c r="AE143" s="189"/>
      <c r="AF143" s="189"/>
      <c r="AG143" s="106"/>
      <c r="AH143" s="189"/>
      <c r="AI143" s="177"/>
      <c r="AJ143" s="177"/>
      <c r="AK143" s="177"/>
      <c r="AL143" s="177"/>
      <c r="AM143" s="241"/>
      <c r="AN143" s="241"/>
    </row>
    <row r="144" spans="1:40" ht="14.45">
      <c r="A144" s="210"/>
      <c r="B144" s="237"/>
      <c r="C144" s="237"/>
      <c r="D144" s="237"/>
      <c r="E144" s="237"/>
      <c r="F144" s="203"/>
      <c r="G144" s="203"/>
      <c r="H144" s="203"/>
      <c r="I144" s="203"/>
      <c r="J144" s="204"/>
      <c r="K144" s="203"/>
      <c r="L144" s="203"/>
      <c r="M144" s="204"/>
      <c r="N144" s="238"/>
      <c r="O144" s="206"/>
      <c r="P144" s="204"/>
      <c r="Q144" s="204"/>
      <c r="R144" s="191"/>
      <c r="S144" s="189"/>
      <c r="T144" s="239"/>
      <c r="U144" s="172"/>
      <c r="V144" s="172"/>
      <c r="W144" s="172"/>
      <c r="X144" s="242"/>
      <c r="Y144" s="172"/>
      <c r="Z144" s="172"/>
      <c r="AA144" s="191"/>
      <c r="AB144" s="240"/>
      <c r="AC144" s="246"/>
      <c r="AD144" s="189"/>
      <c r="AE144" s="189"/>
      <c r="AF144" s="189"/>
      <c r="AG144" s="106"/>
      <c r="AH144" s="189"/>
      <c r="AI144" s="177"/>
      <c r="AJ144" s="177"/>
      <c r="AK144" s="177"/>
      <c r="AL144" s="177"/>
      <c r="AM144" s="241"/>
      <c r="AN144" s="241"/>
    </row>
    <row r="145" spans="1:40" ht="14.45">
      <c r="A145" s="210"/>
      <c r="B145" s="211"/>
      <c r="C145" s="211"/>
      <c r="D145" s="211"/>
      <c r="E145" s="211"/>
      <c r="F145" s="261"/>
      <c r="G145" s="203"/>
      <c r="H145" s="203"/>
      <c r="I145" s="261"/>
      <c r="J145" s="210"/>
      <c r="K145" s="203"/>
      <c r="L145" s="261"/>
      <c r="M145" s="204"/>
      <c r="N145" s="262"/>
      <c r="O145" s="212"/>
      <c r="P145" s="204"/>
      <c r="Q145" s="204"/>
      <c r="R145" s="172"/>
      <c r="S145" s="263"/>
      <c r="T145" s="239"/>
      <c r="U145" s="172"/>
      <c r="V145" s="172"/>
      <c r="W145" s="172"/>
      <c r="X145" s="264"/>
      <c r="Y145" s="172"/>
      <c r="Z145" s="172"/>
      <c r="AA145" s="265"/>
      <c r="AB145" s="266"/>
      <c r="AC145" s="267"/>
      <c r="AD145" s="263"/>
      <c r="AE145" s="263"/>
      <c r="AF145" s="263"/>
      <c r="AG145" s="106"/>
      <c r="AH145" s="263"/>
      <c r="AI145" s="195"/>
      <c r="AJ145" s="195"/>
      <c r="AK145" s="195"/>
      <c r="AL145" s="268"/>
      <c r="AM145" s="269"/>
      <c r="AN145" s="269"/>
    </row>
    <row r="151" spans="1:40" ht="14.45">
      <c r="F151" s="270"/>
    </row>
    <row r="152" spans="1:40" ht="14.45">
      <c r="F152" s="272"/>
    </row>
    <row r="153" spans="1:40" ht="14.45">
      <c r="F153" s="260"/>
    </row>
    <row r="154" spans="1:40" ht="14.45">
      <c r="F154" s="273"/>
    </row>
    <row r="155" spans="1:40" ht="14.45">
      <c r="F155" s="274"/>
    </row>
    <row r="156" spans="1:40" ht="14.45">
      <c r="F156" s="275"/>
    </row>
    <row r="157" spans="1:40" ht="14.45">
      <c r="F157" s="276"/>
    </row>
    <row r="158" spans="1:40" ht="14.45">
      <c r="F158" s="276"/>
    </row>
    <row r="159" spans="1:40" ht="14.45">
      <c r="F159" s="276"/>
    </row>
    <row r="160" spans="1:40" ht="14.45">
      <c r="F160" s="270"/>
    </row>
    <row r="161" spans="6:6" ht="14.45">
      <c r="F161" s="272"/>
    </row>
  </sheetData>
  <dataValidations count="2">
    <dataValidation type="list" allowBlank="1" showInputMessage="1" showErrorMessage="1" sqref="C2:C145" xr:uid="{9250BF2B-A807-4FC9-AD2A-109BE8DC9173}">
      <formula1>"Program,Project,Pilot"</formula1>
    </dataValidation>
    <dataValidation type="list" allowBlank="1" showInputMessage="1" showErrorMessage="1" sqref="R2:R145" xr:uid="{1C9C353E-AA93-4954-9B06-7586A31E2F03}">
      <formula1>"Yes, No"</formula1>
    </dataValidation>
  </dataValidations>
  <hyperlinks>
    <hyperlink ref="AN38" r:id="rId1" xr:uid="{F3803815-F37A-4887-8005-3845601371A1}"/>
    <hyperlink ref="AN2" r:id="rId2" xr:uid="{53B49E36-9569-4C4E-823C-01DE6031269D}"/>
    <hyperlink ref="AN3:AN37" r:id="rId3" display="JWoldemariam@sdge.com" xr:uid="{E90DCD18-E33E-4C40-AA8C-C477DD109EE5}"/>
    <hyperlink ref="AN39" r:id="rId4" xr:uid="{492D6BE1-E80C-401A-91B7-B5B5BC6564B7}"/>
    <hyperlink ref="AN40:AN44" r:id="rId5" display="LHua@sdge.com" xr:uid="{0687CCBF-6FFE-4532-B04C-FF73A7FD6948}"/>
  </hyperlinks>
  <pageMargins left="0.7" right="0.7" top="0.75" bottom="0.75" header="0.3" footer="0.3"/>
  <customProperties>
    <customPr name="_pios_id" r:id="rId6"/>
  </customProperties>
  <drawing r:id="rId7"/>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124"/>
  <sheetViews>
    <sheetView zoomScale="70" zoomScaleNormal="70" zoomScaleSheetLayoutView="70" zoomScalePageLayoutView="85" workbookViewId="0">
      <pane xSplit="4" ySplit="9" topLeftCell="R10" activePane="bottomRight" state="frozen"/>
      <selection pane="bottomRight" activeCell="C4" sqref="C4"/>
      <selection pane="bottomLeft" activeCell="A10" sqref="A10"/>
      <selection pane="topRight" activeCell="N1" sqref="N1"/>
    </sheetView>
  </sheetViews>
  <sheetFormatPr defaultColWidth="9.140625" defaultRowHeight="15" customHeight="1"/>
  <cols>
    <col min="1" max="1" width="9.140625" style="4" customWidth="1"/>
    <col min="2" max="2" width="23.7109375" style="4" customWidth="1"/>
    <col min="3" max="3" width="46.28515625" style="4" customWidth="1"/>
    <col min="4" max="4" width="16.7109375" style="1" customWidth="1"/>
    <col min="5" max="13" width="23.28515625" style="4" customWidth="1"/>
    <col min="14" max="25" width="12.42578125" style="4" customWidth="1"/>
    <col min="26" max="26" width="9.140625" style="4" customWidth="1"/>
    <col min="27" max="27" width="10.5703125" style="4" customWidth="1"/>
    <col min="28" max="16384" width="9.140625" style="4"/>
  </cols>
  <sheetData>
    <row r="1" spans="2:30" thickBot="1"/>
    <row r="2" spans="2:30" ht="14.45">
      <c r="B2" s="6" t="s">
        <v>319</v>
      </c>
      <c r="C2" s="8" t="str">
        <f>IF('Cover Sheet Tables 1-15'!$D$8 = "", "",'Cover Sheet Tables 1-15'!$D$8)</f>
        <v>SDGE</v>
      </c>
      <c r="D2" s="12" t="s">
        <v>320</v>
      </c>
    </row>
    <row r="3" spans="2:30" ht="14.45">
      <c r="B3" s="7" t="s">
        <v>321</v>
      </c>
      <c r="C3" s="5">
        <v>11</v>
      </c>
      <c r="D3" s="2" t="s">
        <v>322</v>
      </c>
      <c r="E3" s="1"/>
    </row>
    <row r="4" spans="2:30" thickBot="1">
      <c r="B4" s="30" t="s">
        <v>13</v>
      </c>
      <c r="C4" s="9">
        <v>45863</v>
      </c>
      <c r="D4" s="282" t="s">
        <v>323</v>
      </c>
      <c r="E4" s="283"/>
    </row>
    <row r="5" spans="2:30" ht="16.5" customHeight="1">
      <c r="D5" s="4" t="s">
        <v>324</v>
      </c>
      <c r="E5" s="13"/>
      <c r="N5" s="286" t="s">
        <v>325</v>
      </c>
      <c r="O5" s="286"/>
      <c r="P5" s="286"/>
      <c r="Q5" s="286"/>
      <c r="R5" s="287" t="s">
        <v>326</v>
      </c>
      <c r="S5" s="287"/>
      <c r="T5" s="287"/>
      <c r="U5" s="287"/>
      <c r="V5" s="287"/>
      <c r="W5" s="287"/>
      <c r="X5" s="287"/>
      <c r="Y5" s="287"/>
      <c r="Z5" s="287"/>
      <c r="AA5" s="287"/>
      <c r="AB5" s="287"/>
      <c r="AC5" s="287"/>
    </row>
    <row r="6" spans="2:30" ht="14.45">
      <c r="D6" s="45" t="s">
        <v>327</v>
      </c>
      <c r="G6" s="12"/>
    </row>
    <row r="7" spans="2:30" ht="15" customHeight="1">
      <c r="B7" s="3" t="s">
        <v>328</v>
      </c>
      <c r="D7" s="13"/>
      <c r="G7" s="12"/>
      <c r="N7" s="284" t="s">
        <v>329</v>
      </c>
      <c r="O7" s="285"/>
      <c r="P7" s="284" t="s">
        <v>330</v>
      </c>
      <c r="Q7" s="285"/>
      <c r="R7" s="284" t="s">
        <v>329</v>
      </c>
      <c r="S7" s="285"/>
      <c r="T7" s="284" t="s">
        <v>330</v>
      </c>
      <c r="U7" s="285"/>
      <c r="V7" s="284" t="s">
        <v>329</v>
      </c>
      <c r="W7" s="285"/>
      <c r="X7" s="284" t="s">
        <v>330</v>
      </c>
      <c r="Y7" s="285"/>
      <c r="Z7" s="284" t="s">
        <v>329</v>
      </c>
      <c r="AA7" s="285"/>
      <c r="AB7" s="284" t="s">
        <v>330</v>
      </c>
      <c r="AC7" s="291"/>
      <c r="AD7" s="42"/>
    </row>
    <row r="8" spans="2:30" ht="14.45">
      <c r="D8" s="13"/>
      <c r="G8" s="12"/>
      <c r="N8" s="32" t="s">
        <v>331</v>
      </c>
      <c r="O8" s="32" t="s">
        <v>332</v>
      </c>
      <c r="P8" s="32" t="s">
        <v>331</v>
      </c>
      <c r="Q8" s="32" t="s">
        <v>332</v>
      </c>
      <c r="R8" s="32" t="s">
        <v>331</v>
      </c>
      <c r="S8" s="32" t="s">
        <v>332</v>
      </c>
      <c r="T8" s="32" t="s">
        <v>331</v>
      </c>
      <c r="U8" s="32" t="s">
        <v>332</v>
      </c>
      <c r="V8" s="32" t="s">
        <v>331</v>
      </c>
      <c r="W8" s="32" t="s">
        <v>332</v>
      </c>
      <c r="X8" s="32" t="s">
        <v>331</v>
      </c>
      <c r="Y8" s="32" t="s">
        <v>332</v>
      </c>
      <c r="Z8" s="32" t="s">
        <v>331</v>
      </c>
      <c r="AA8" s="32" t="s">
        <v>332</v>
      </c>
      <c r="AB8" s="32" t="s">
        <v>331</v>
      </c>
      <c r="AC8" s="49" t="s">
        <v>332</v>
      </c>
      <c r="AD8" s="43"/>
    </row>
    <row r="9" spans="2:30" ht="58.15" customHeight="1">
      <c r="B9" s="61" t="s">
        <v>24</v>
      </c>
      <c r="C9" s="73" t="s">
        <v>26</v>
      </c>
      <c r="D9" s="46" t="s">
        <v>29</v>
      </c>
      <c r="E9" s="62" t="s">
        <v>333</v>
      </c>
      <c r="F9" s="62" t="s">
        <v>334</v>
      </c>
      <c r="G9" s="62" t="s">
        <v>335</v>
      </c>
      <c r="H9" s="62" t="s">
        <v>336</v>
      </c>
      <c r="I9" s="62" t="s">
        <v>337</v>
      </c>
      <c r="J9" s="62" t="s">
        <v>338</v>
      </c>
      <c r="K9" s="62" t="s">
        <v>339</v>
      </c>
      <c r="L9" s="62" t="s">
        <v>340</v>
      </c>
      <c r="M9" s="62" t="s">
        <v>341</v>
      </c>
      <c r="N9" s="288">
        <f>'Cover Sheet Tables 1-15'!D10</f>
        <v>2024</v>
      </c>
      <c r="O9" s="289"/>
      <c r="P9" s="289"/>
      <c r="Q9" s="290"/>
      <c r="R9" s="288">
        <v>2023</v>
      </c>
      <c r="S9" s="289"/>
      <c r="T9" s="289"/>
      <c r="U9" s="290"/>
      <c r="V9" s="288">
        <v>2024</v>
      </c>
      <c r="W9" s="289"/>
      <c r="X9" s="289"/>
      <c r="Y9" s="290"/>
      <c r="Z9" s="288">
        <v>2025</v>
      </c>
      <c r="AA9" s="289"/>
      <c r="AB9" s="289"/>
      <c r="AC9" s="289"/>
      <c r="AD9" s="80" t="s">
        <v>342</v>
      </c>
    </row>
    <row r="10" spans="2:30" ht="28.9">
      <c r="B10" s="53" t="s">
        <v>343</v>
      </c>
      <c r="C10" s="60" t="s">
        <v>344</v>
      </c>
      <c r="D10" s="53" t="s">
        <v>345</v>
      </c>
      <c r="E10" s="50" t="s">
        <v>346</v>
      </c>
      <c r="F10" s="50" t="s">
        <v>59</v>
      </c>
      <c r="G10" s="51">
        <v>2013</v>
      </c>
      <c r="H10" s="51" t="s">
        <v>59</v>
      </c>
      <c r="I10" s="51" t="s">
        <v>347</v>
      </c>
      <c r="J10" s="51" t="s">
        <v>59</v>
      </c>
      <c r="K10" s="50" t="s">
        <v>59</v>
      </c>
      <c r="L10" s="51" t="s">
        <v>59</v>
      </c>
      <c r="M10" s="77"/>
      <c r="N10" s="69">
        <v>0</v>
      </c>
      <c r="O10" s="69">
        <v>0</v>
      </c>
      <c r="P10" s="69">
        <v>3958</v>
      </c>
      <c r="Q10" s="69">
        <v>3958</v>
      </c>
      <c r="R10" s="69">
        <v>3452.742315</v>
      </c>
      <c r="S10" s="69">
        <v>3452.742315</v>
      </c>
      <c r="T10" s="69">
        <v>4011.4023910000001</v>
      </c>
      <c r="U10" s="69">
        <v>4011.4023910000001</v>
      </c>
      <c r="V10" s="84">
        <v>0</v>
      </c>
      <c r="W10" s="84">
        <v>0</v>
      </c>
      <c r="X10" s="84">
        <v>3887.0030139999999</v>
      </c>
      <c r="Y10" s="84">
        <v>3887.0030139999999</v>
      </c>
      <c r="Z10" s="84">
        <v>0</v>
      </c>
      <c r="AA10" s="84">
        <v>0</v>
      </c>
      <c r="AB10" s="84">
        <v>605</v>
      </c>
      <c r="AC10" s="84">
        <v>605</v>
      </c>
      <c r="AD10" s="74"/>
    </row>
    <row r="11" spans="2:30" customFormat="1" ht="28.9">
      <c r="B11" s="52" t="s">
        <v>343</v>
      </c>
      <c r="C11" s="82" t="s">
        <v>348</v>
      </c>
      <c r="D11" s="52" t="s">
        <v>349</v>
      </c>
      <c r="E11" s="50"/>
      <c r="F11" s="50"/>
      <c r="G11" s="51"/>
      <c r="H11" s="51"/>
      <c r="I11" s="51"/>
      <c r="J11" s="51"/>
      <c r="K11" s="50"/>
      <c r="L11" s="51"/>
      <c r="M11" s="77"/>
      <c r="N11" s="69">
        <v>0</v>
      </c>
      <c r="O11" s="69">
        <v>0</v>
      </c>
      <c r="P11" s="69">
        <v>0</v>
      </c>
      <c r="Q11" s="69">
        <v>0</v>
      </c>
      <c r="R11" s="83">
        <v>0</v>
      </c>
      <c r="S11" s="83">
        <v>0</v>
      </c>
      <c r="T11" s="83">
        <v>505.32254929999999</v>
      </c>
      <c r="U11" s="83">
        <v>505.32254929999999</v>
      </c>
      <c r="V11" s="84">
        <v>0</v>
      </c>
      <c r="W11" s="84">
        <v>0</v>
      </c>
      <c r="X11" s="84">
        <v>0</v>
      </c>
      <c r="Y11" s="84">
        <v>0</v>
      </c>
      <c r="Z11" s="84">
        <v>0</v>
      </c>
      <c r="AA11" s="84">
        <v>0</v>
      </c>
      <c r="AB11" s="84">
        <v>1719</v>
      </c>
      <c r="AC11" s="84">
        <v>1719</v>
      </c>
      <c r="AD11" s="76"/>
    </row>
    <row r="12" spans="2:30" ht="14.45">
      <c r="B12" s="53" t="s">
        <v>350</v>
      </c>
      <c r="C12" s="60" t="s">
        <v>351</v>
      </c>
      <c r="D12" s="53" t="s">
        <v>352</v>
      </c>
      <c r="E12" s="50" t="s">
        <v>346</v>
      </c>
      <c r="F12" s="50" t="s">
        <v>59</v>
      </c>
      <c r="G12" s="51" t="s">
        <v>59</v>
      </c>
      <c r="H12" s="51" t="s">
        <v>59</v>
      </c>
      <c r="I12" s="51" t="s">
        <v>59</v>
      </c>
      <c r="J12" s="51" t="s">
        <v>59</v>
      </c>
      <c r="K12" s="50" t="s">
        <v>59</v>
      </c>
      <c r="L12" s="51" t="s">
        <v>59</v>
      </c>
      <c r="M12" s="77"/>
      <c r="N12" s="69">
        <v>0</v>
      </c>
      <c r="O12" s="69">
        <v>0</v>
      </c>
      <c r="P12" s="69">
        <v>0</v>
      </c>
      <c r="Q12" s="69">
        <v>0</v>
      </c>
      <c r="R12" s="69">
        <v>0</v>
      </c>
      <c r="S12" s="69">
        <v>0</v>
      </c>
      <c r="T12" s="69">
        <v>0</v>
      </c>
      <c r="U12" s="69">
        <v>0</v>
      </c>
      <c r="V12" s="84">
        <v>0</v>
      </c>
      <c r="W12" s="84">
        <v>0</v>
      </c>
      <c r="X12" s="84">
        <v>0</v>
      </c>
      <c r="Y12" s="84">
        <v>0</v>
      </c>
      <c r="Z12" s="84">
        <v>0</v>
      </c>
      <c r="AA12" s="84">
        <v>0</v>
      </c>
      <c r="AB12" s="84">
        <v>0</v>
      </c>
      <c r="AC12" s="84">
        <v>0</v>
      </c>
      <c r="AD12" s="74"/>
    </row>
    <row r="13" spans="2:30" ht="28.9">
      <c r="B13" s="53" t="s">
        <v>343</v>
      </c>
      <c r="C13" s="60" t="s">
        <v>353</v>
      </c>
      <c r="D13" s="53" t="s">
        <v>354</v>
      </c>
      <c r="E13" s="50" t="s">
        <v>346</v>
      </c>
      <c r="F13" s="50" t="s">
        <v>59</v>
      </c>
      <c r="G13" s="51" t="s">
        <v>59</v>
      </c>
      <c r="H13" s="51" t="s">
        <v>59</v>
      </c>
      <c r="I13" s="51" t="s">
        <v>59</v>
      </c>
      <c r="J13" s="51" t="s">
        <v>59</v>
      </c>
      <c r="K13" s="50" t="s">
        <v>59</v>
      </c>
      <c r="L13" s="51" t="s">
        <v>59</v>
      </c>
      <c r="M13" s="77"/>
      <c r="N13" s="69">
        <v>0</v>
      </c>
      <c r="O13" s="69">
        <v>0</v>
      </c>
      <c r="P13" s="69">
        <v>0</v>
      </c>
      <c r="Q13" s="69">
        <v>0</v>
      </c>
      <c r="R13" s="69">
        <v>0</v>
      </c>
      <c r="S13" s="69">
        <v>0</v>
      </c>
      <c r="T13" s="69">
        <v>0</v>
      </c>
      <c r="U13" s="69">
        <v>0</v>
      </c>
      <c r="V13" s="84">
        <v>0</v>
      </c>
      <c r="W13" s="84">
        <v>0</v>
      </c>
      <c r="X13" s="84">
        <v>0</v>
      </c>
      <c r="Y13" s="84">
        <v>0</v>
      </c>
      <c r="Z13" s="84">
        <v>0</v>
      </c>
      <c r="AA13" s="84">
        <v>0</v>
      </c>
      <c r="AB13" s="84">
        <v>0</v>
      </c>
      <c r="AC13" s="84">
        <v>0</v>
      </c>
      <c r="AD13" s="74"/>
    </row>
    <row r="14" spans="2:30" ht="28.9">
      <c r="B14" s="53" t="s">
        <v>343</v>
      </c>
      <c r="C14" s="60" t="s">
        <v>355</v>
      </c>
      <c r="D14" s="53" t="s">
        <v>356</v>
      </c>
      <c r="E14" s="50" t="s">
        <v>346</v>
      </c>
      <c r="F14" s="50" t="s">
        <v>59</v>
      </c>
      <c r="G14" s="51" t="s">
        <v>59</v>
      </c>
      <c r="H14" s="51" t="s">
        <v>59</v>
      </c>
      <c r="I14" s="51" t="s">
        <v>59</v>
      </c>
      <c r="J14" s="51" t="s">
        <v>59</v>
      </c>
      <c r="K14" s="50" t="s">
        <v>59</v>
      </c>
      <c r="L14" s="51" t="s">
        <v>59</v>
      </c>
      <c r="M14" s="77"/>
      <c r="N14" s="69">
        <v>0</v>
      </c>
      <c r="O14" s="69">
        <v>0</v>
      </c>
      <c r="P14" s="69">
        <v>0</v>
      </c>
      <c r="Q14" s="69">
        <v>0</v>
      </c>
      <c r="R14" s="69">
        <v>0</v>
      </c>
      <c r="S14" s="69">
        <v>0</v>
      </c>
      <c r="T14" s="69">
        <v>0</v>
      </c>
      <c r="U14" s="69">
        <v>0</v>
      </c>
      <c r="V14" s="84">
        <v>0</v>
      </c>
      <c r="W14" s="84">
        <v>0</v>
      </c>
      <c r="X14" s="84">
        <v>0</v>
      </c>
      <c r="Y14" s="84">
        <v>0</v>
      </c>
      <c r="Z14" s="84">
        <v>0</v>
      </c>
      <c r="AA14" s="84">
        <v>0</v>
      </c>
      <c r="AB14" s="84">
        <v>0</v>
      </c>
      <c r="AC14" s="84">
        <v>0</v>
      </c>
      <c r="AD14" s="74"/>
    </row>
    <row r="15" spans="2:30" ht="28.9">
      <c r="B15" s="53" t="s">
        <v>343</v>
      </c>
      <c r="C15" s="60" t="s">
        <v>353</v>
      </c>
      <c r="D15" s="53" t="s">
        <v>357</v>
      </c>
      <c r="E15" s="50"/>
      <c r="F15" s="50"/>
      <c r="G15" s="51"/>
      <c r="H15" s="51"/>
      <c r="I15" s="51"/>
      <c r="J15" s="51"/>
      <c r="K15" s="50"/>
      <c r="L15" s="51"/>
      <c r="M15" s="77" t="s">
        <v>358</v>
      </c>
      <c r="N15" s="69">
        <v>0</v>
      </c>
      <c r="O15" s="69">
        <v>0</v>
      </c>
      <c r="P15" s="69">
        <v>450</v>
      </c>
      <c r="Q15" s="69">
        <v>450</v>
      </c>
      <c r="R15" s="69">
        <v>0</v>
      </c>
      <c r="S15" s="69">
        <v>0</v>
      </c>
      <c r="T15" s="69">
        <v>0</v>
      </c>
      <c r="U15" s="69">
        <v>0</v>
      </c>
      <c r="V15" s="84">
        <v>0</v>
      </c>
      <c r="W15" s="84">
        <v>0</v>
      </c>
      <c r="X15" s="84">
        <v>622.25623389999998</v>
      </c>
      <c r="Y15" s="84">
        <v>622.25623389999998</v>
      </c>
      <c r="Z15" s="84">
        <v>0</v>
      </c>
      <c r="AA15" s="84">
        <v>0</v>
      </c>
      <c r="AB15" s="84">
        <v>0</v>
      </c>
      <c r="AC15" s="84">
        <v>0</v>
      </c>
      <c r="AD15" s="74"/>
    </row>
    <row r="16" spans="2:30" customFormat="1" ht="57.6">
      <c r="B16" s="85" t="s">
        <v>350</v>
      </c>
      <c r="C16" s="86" t="s">
        <v>359</v>
      </c>
      <c r="D16" s="87" t="s">
        <v>360</v>
      </c>
      <c r="E16" s="88" t="s">
        <v>346</v>
      </c>
      <c r="F16" s="88" t="s">
        <v>361</v>
      </c>
      <c r="G16" s="89" t="s">
        <v>361</v>
      </c>
      <c r="H16" s="89" t="s">
        <v>361</v>
      </c>
      <c r="I16" s="89" t="s">
        <v>361</v>
      </c>
      <c r="J16" s="89" t="s">
        <v>361</v>
      </c>
      <c r="K16" s="88" t="s">
        <v>361</v>
      </c>
      <c r="L16" s="89" t="s">
        <v>361</v>
      </c>
      <c r="M16" s="89" t="s">
        <v>362</v>
      </c>
      <c r="N16" s="69">
        <v>0</v>
      </c>
      <c r="O16" s="69">
        <v>0</v>
      </c>
      <c r="P16" s="69">
        <v>4819</v>
      </c>
      <c r="Q16" s="69">
        <v>4819</v>
      </c>
      <c r="R16" s="83">
        <v>0</v>
      </c>
      <c r="S16" s="83">
        <v>0</v>
      </c>
      <c r="T16" s="83">
        <v>3844.3762419999998</v>
      </c>
      <c r="U16" s="83">
        <v>3844.3762419999998</v>
      </c>
      <c r="V16" s="84">
        <v>0</v>
      </c>
      <c r="W16" s="84">
        <v>0</v>
      </c>
      <c r="X16" s="84">
        <v>3724</v>
      </c>
      <c r="Y16" s="84">
        <v>3724</v>
      </c>
      <c r="Z16" s="84">
        <v>0</v>
      </c>
      <c r="AA16" s="84">
        <v>0</v>
      </c>
      <c r="AB16" s="84">
        <v>4500</v>
      </c>
      <c r="AC16" s="84">
        <v>4500</v>
      </c>
      <c r="AD16" s="76"/>
    </row>
    <row r="17" spans="2:30" customFormat="1" ht="28.9">
      <c r="B17" s="53" t="s">
        <v>61</v>
      </c>
      <c r="C17" s="90" t="s">
        <v>363</v>
      </c>
      <c r="D17" s="91" t="s">
        <v>364</v>
      </c>
      <c r="E17" s="92" t="s">
        <v>346</v>
      </c>
      <c r="F17" s="92" t="s">
        <v>361</v>
      </c>
      <c r="G17" s="93" t="s">
        <v>361</v>
      </c>
      <c r="H17" s="93" t="s">
        <v>361</v>
      </c>
      <c r="I17" s="93" t="s">
        <v>361</v>
      </c>
      <c r="J17" s="93" t="s">
        <v>361</v>
      </c>
      <c r="K17" s="92" t="s">
        <v>361</v>
      </c>
      <c r="L17" s="93" t="s">
        <v>361</v>
      </c>
      <c r="M17" s="93" t="s">
        <v>365</v>
      </c>
      <c r="N17" s="69">
        <v>2580.405304718</v>
      </c>
      <c r="O17" s="69">
        <v>2580.405304718</v>
      </c>
      <c r="P17" s="69">
        <v>7853</v>
      </c>
      <c r="Q17" s="69">
        <v>7853</v>
      </c>
      <c r="R17" s="83">
        <v>7959.5967339999997</v>
      </c>
      <c r="S17" s="83">
        <v>7959.5967339999997</v>
      </c>
      <c r="T17" s="83">
        <v>9326</v>
      </c>
      <c r="U17" s="83">
        <v>9326</v>
      </c>
      <c r="V17" s="84">
        <v>4943.9701940000004</v>
      </c>
      <c r="W17" s="84">
        <v>4943.9701940000004</v>
      </c>
      <c r="X17" s="84">
        <v>8122.0040410000001</v>
      </c>
      <c r="Y17" s="84">
        <v>8122.0040410000001</v>
      </c>
      <c r="Z17" s="84">
        <v>3108.77687036</v>
      </c>
      <c r="AA17" s="84">
        <v>688.61562189999995</v>
      </c>
      <c r="AB17" s="84">
        <v>5171</v>
      </c>
      <c r="AC17" s="84">
        <v>5171</v>
      </c>
      <c r="AD17" s="76"/>
    </row>
    <row r="18" spans="2:30" ht="14.45">
      <c r="B18" s="53" t="s">
        <v>350</v>
      </c>
      <c r="C18" s="60" t="s">
        <v>351</v>
      </c>
      <c r="D18" s="53" t="s">
        <v>366</v>
      </c>
      <c r="E18" s="50" t="s">
        <v>346</v>
      </c>
      <c r="F18" s="50" t="s">
        <v>59</v>
      </c>
      <c r="G18" s="51">
        <v>2013</v>
      </c>
      <c r="H18" s="51" t="s">
        <v>367</v>
      </c>
      <c r="I18" s="51" t="s">
        <v>59</v>
      </c>
      <c r="J18" s="51" t="s">
        <v>368</v>
      </c>
      <c r="K18" s="50" t="s">
        <v>369</v>
      </c>
      <c r="L18" s="51" t="s">
        <v>59</v>
      </c>
      <c r="M18" s="77"/>
      <c r="N18" s="69">
        <v>13960.579459467001</v>
      </c>
      <c r="O18" s="69">
        <v>13960.579459467001</v>
      </c>
      <c r="P18" s="69">
        <v>4448</v>
      </c>
      <c r="Q18" s="69">
        <v>4448</v>
      </c>
      <c r="R18" s="69">
        <v>0</v>
      </c>
      <c r="S18" s="69">
        <v>0</v>
      </c>
      <c r="T18" s="69">
        <v>6156.9039519999997</v>
      </c>
      <c r="U18" s="69">
        <v>6156.9039519999997</v>
      </c>
      <c r="V18" s="84">
        <v>13350.78707</v>
      </c>
      <c r="W18" s="84">
        <v>13350.78707</v>
      </c>
      <c r="X18" s="84">
        <v>5067</v>
      </c>
      <c r="Y18" s="84">
        <v>5067</v>
      </c>
      <c r="Z18" s="84">
        <v>9153.5520840914014</v>
      </c>
      <c r="AA18" s="84">
        <v>7757.3264120000003</v>
      </c>
      <c r="AB18" s="84">
        <v>8706</v>
      </c>
      <c r="AC18" s="84">
        <v>8706</v>
      </c>
      <c r="AD18" s="74"/>
    </row>
    <row r="19" spans="2:30" ht="14.45">
      <c r="B19" s="53" t="s">
        <v>350</v>
      </c>
      <c r="C19" s="60" t="s">
        <v>370</v>
      </c>
      <c r="D19" s="53" t="s">
        <v>371</v>
      </c>
      <c r="E19" s="50" t="s">
        <v>346</v>
      </c>
      <c r="F19" s="50" t="s">
        <v>59</v>
      </c>
      <c r="G19" s="51">
        <v>2013</v>
      </c>
      <c r="H19" s="51" t="s">
        <v>59</v>
      </c>
      <c r="I19" s="51" t="s">
        <v>59</v>
      </c>
      <c r="J19" s="51" t="s">
        <v>59</v>
      </c>
      <c r="K19" s="50" t="s">
        <v>59</v>
      </c>
      <c r="L19" s="51" t="s">
        <v>59</v>
      </c>
      <c r="M19" s="77"/>
      <c r="N19" s="69">
        <v>0</v>
      </c>
      <c r="O19" s="69">
        <v>0</v>
      </c>
      <c r="P19" s="69">
        <v>0</v>
      </c>
      <c r="Q19" s="69">
        <v>0</v>
      </c>
      <c r="R19" s="69">
        <v>0</v>
      </c>
      <c r="S19" s="69">
        <v>0</v>
      </c>
      <c r="T19" s="69">
        <v>0</v>
      </c>
      <c r="U19" s="69">
        <v>0</v>
      </c>
      <c r="V19" s="84">
        <v>0</v>
      </c>
      <c r="W19" s="84">
        <v>0</v>
      </c>
      <c r="X19" s="84">
        <v>0</v>
      </c>
      <c r="Y19" s="84">
        <v>0</v>
      </c>
      <c r="Z19" s="84">
        <v>0</v>
      </c>
      <c r="AA19" s="84">
        <v>0</v>
      </c>
      <c r="AB19" s="84">
        <v>0</v>
      </c>
      <c r="AC19" s="84">
        <v>0</v>
      </c>
      <c r="AD19" s="74"/>
    </row>
    <row r="20" spans="2:30" ht="14.45">
      <c r="B20" s="53" t="s">
        <v>350</v>
      </c>
      <c r="C20" s="60" t="s">
        <v>372</v>
      </c>
      <c r="D20" s="53" t="s">
        <v>373</v>
      </c>
      <c r="E20" s="50" t="s">
        <v>346</v>
      </c>
      <c r="F20" s="50" t="s">
        <v>59</v>
      </c>
      <c r="G20" s="51">
        <v>2013</v>
      </c>
      <c r="H20" s="51" t="s">
        <v>59</v>
      </c>
      <c r="I20" s="51" t="s">
        <v>59</v>
      </c>
      <c r="J20" s="51" t="s">
        <v>59</v>
      </c>
      <c r="K20" s="50" t="s">
        <v>59</v>
      </c>
      <c r="L20" s="51" t="s">
        <v>59</v>
      </c>
      <c r="M20" s="77"/>
      <c r="N20" s="69">
        <v>3121.9210540504</v>
      </c>
      <c r="O20" s="69">
        <v>3121.9210540504</v>
      </c>
      <c r="P20" s="69">
        <v>18019</v>
      </c>
      <c r="Q20" s="69">
        <v>18019</v>
      </c>
      <c r="R20" s="69">
        <v>20285.727350000001</v>
      </c>
      <c r="S20" s="69">
        <v>20285.727350000001</v>
      </c>
      <c r="T20" s="69">
        <v>15052</v>
      </c>
      <c r="U20" s="69">
        <v>15052</v>
      </c>
      <c r="V20" s="84">
        <v>2628.9084320000002</v>
      </c>
      <c r="W20" s="84">
        <v>2628.9084320000002</v>
      </c>
      <c r="X20" s="84">
        <v>15677.47154</v>
      </c>
      <c r="Y20" s="84">
        <v>15677.47154</v>
      </c>
      <c r="Z20" s="84">
        <v>410.42360000000002</v>
      </c>
      <c r="AA20" s="84">
        <v>315.23696510000002</v>
      </c>
      <c r="AB20" s="84">
        <v>21720</v>
      </c>
      <c r="AC20" s="84">
        <v>21720</v>
      </c>
      <c r="AD20" s="74"/>
    </row>
    <row r="21" spans="2:30" ht="14.45">
      <c r="B21" s="53" t="s">
        <v>350</v>
      </c>
      <c r="C21" s="60" t="s">
        <v>374</v>
      </c>
      <c r="D21" s="53" t="s">
        <v>375</v>
      </c>
      <c r="E21" s="50" t="s">
        <v>346</v>
      </c>
      <c r="F21" s="50" t="s">
        <v>59</v>
      </c>
      <c r="G21" s="51">
        <v>2013</v>
      </c>
      <c r="H21" s="51" t="s">
        <v>59</v>
      </c>
      <c r="I21" s="51" t="s">
        <v>59</v>
      </c>
      <c r="J21" s="51" t="s">
        <v>59</v>
      </c>
      <c r="K21" s="50" t="s">
        <v>59</v>
      </c>
      <c r="L21" s="51" t="s">
        <v>59</v>
      </c>
      <c r="M21" s="77"/>
      <c r="N21" s="69">
        <v>0</v>
      </c>
      <c r="O21" s="69">
        <v>0</v>
      </c>
      <c r="P21" s="69">
        <v>0</v>
      </c>
      <c r="Q21" s="69">
        <v>0</v>
      </c>
      <c r="R21" s="69">
        <v>0</v>
      </c>
      <c r="S21" s="69">
        <v>0</v>
      </c>
      <c r="T21" s="69">
        <v>0</v>
      </c>
      <c r="U21" s="69">
        <v>0</v>
      </c>
      <c r="V21" s="84">
        <v>0</v>
      </c>
      <c r="W21" s="84">
        <v>0</v>
      </c>
      <c r="X21" s="84">
        <v>0</v>
      </c>
      <c r="Y21" s="84">
        <v>0</v>
      </c>
      <c r="Z21" s="84">
        <v>0</v>
      </c>
      <c r="AA21" s="84">
        <v>0</v>
      </c>
      <c r="AB21" s="84">
        <v>0</v>
      </c>
      <c r="AC21" s="84">
        <v>0</v>
      </c>
      <c r="AD21" s="74"/>
    </row>
    <row r="22" spans="2:30" ht="14.45">
      <c r="B22" s="53" t="s">
        <v>350</v>
      </c>
      <c r="C22" s="60" t="s">
        <v>376</v>
      </c>
      <c r="D22" s="52" t="s">
        <v>377</v>
      </c>
      <c r="E22" s="50" t="s">
        <v>346</v>
      </c>
      <c r="F22" s="50" t="s">
        <v>59</v>
      </c>
      <c r="G22" s="51" t="s">
        <v>59</v>
      </c>
      <c r="H22" s="51" t="s">
        <v>59</v>
      </c>
      <c r="I22" s="51" t="s">
        <v>59</v>
      </c>
      <c r="J22" s="51" t="s">
        <v>59</v>
      </c>
      <c r="K22" s="50" t="s">
        <v>59</v>
      </c>
      <c r="L22" s="51" t="s">
        <v>59</v>
      </c>
      <c r="M22" s="77"/>
      <c r="N22" s="69">
        <v>0</v>
      </c>
      <c r="O22" s="69">
        <v>0</v>
      </c>
      <c r="P22" s="69">
        <v>0</v>
      </c>
      <c r="Q22" s="69">
        <v>0</v>
      </c>
      <c r="R22" s="69">
        <v>0</v>
      </c>
      <c r="S22" s="69">
        <v>0</v>
      </c>
      <c r="T22" s="69">
        <v>0</v>
      </c>
      <c r="U22" s="69">
        <v>0</v>
      </c>
      <c r="V22" s="84">
        <v>0</v>
      </c>
      <c r="W22" s="84">
        <v>0</v>
      </c>
      <c r="X22" s="84">
        <v>0</v>
      </c>
      <c r="Y22" s="84">
        <v>0</v>
      </c>
      <c r="Z22" s="84">
        <v>0</v>
      </c>
      <c r="AA22" s="84">
        <v>0</v>
      </c>
      <c r="AB22" s="84">
        <v>0</v>
      </c>
      <c r="AC22" s="84">
        <v>0</v>
      </c>
      <c r="AD22" s="74"/>
    </row>
    <row r="23" spans="2:30" ht="28.9">
      <c r="B23" s="53" t="s">
        <v>61</v>
      </c>
      <c r="C23" s="60" t="s">
        <v>378</v>
      </c>
      <c r="D23" s="53" t="s">
        <v>148</v>
      </c>
      <c r="E23" s="50" t="s">
        <v>379</v>
      </c>
      <c r="F23" s="50" t="s">
        <v>59</v>
      </c>
      <c r="G23" s="51">
        <v>2011</v>
      </c>
      <c r="H23" s="51" t="s">
        <v>367</v>
      </c>
      <c r="I23" s="51" t="s">
        <v>59</v>
      </c>
      <c r="J23" s="51" t="s">
        <v>368</v>
      </c>
      <c r="K23" s="50" t="s">
        <v>369</v>
      </c>
      <c r="L23" s="51" t="s">
        <v>59</v>
      </c>
      <c r="M23" s="77" t="s">
        <v>145</v>
      </c>
      <c r="N23" s="69">
        <v>0</v>
      </c>
      <c r="O23" s="69">
        <v>0</v>
      </c>
      <c r="P23" s="69">
        <v>0</v>
      </c>
      <c r="Q23" s="69">
        <v>0</v>
      </c>
      <c r="R23" s="69">
        <v>50.848999999999997</v>
      </c>
      <c r="S23" s="69">
        <v>19.068375</v>
      </c>
      <c r="T23" s="69">
        <v>0</v>
      </c>
      <c r="U23" s="69">
        <v>0</v>
      </c>
      <c r="V23" s="84">
        <v>0</v>
      </c>
      <c r="W23" s="94">
        <v>0</v>
      </c>
      <c r="X23" s="84">
        <v>0</v>
      </c>
      <c r="Y23" s="84">
        <v>0</v>
      </c>
      <c r="Z23" s="84">
        <v>0</v>
      </c>
      <c r="AA23" s="84">
        <v>0</v>
      </c>
      <c r="AB23" s="84">
        <v>0</v>
      </c>
      <c r="AC23" s="84">
        <v>0</v>
      </c>
      <c r="AD23" s="74"/>
    </row>
    <row r="24" spans="2:30" ht="43.15">
      <c r="B24" s="53" t="s">
        <v>61</v>
      </c>
      <c r="C24" s="60" t="s">
        <v>115</v>
      </c>
      <c r="D24" s="53" t="s">
        <v>117</v>
      </c>
      <c r="E24" s="50" t="s">
        <v>380</v>
      </c>
      <c r="F24" s="50" t="s">
        <v>59</v>
      </c>
      <c r="G24" s="51">
        <v>2016</v>
      </c>
      <c r="H24" s="51" t="s">
        <v>367</v>
      </c>
      <c r="I24" s="51" t="s">
        <v>59</v>
      </c>
      <c r="J24" s="51" t="s">
        <v>368</v>
      </c>
      <c r="K24" s="50" t="s">
        <v>381</v>
      </c>
      <c r="L24" s="51" t="s">
        <v>59</v>
      </c>
      <c r="M24" s="77" t="s">
        <v>382</v>
      </c>
      <c r="N24" s="81">
        <v>204.44191600000002</v>
      </c>
      <c r="O24" s="81">
        <v>204.44191600000002</v>
      </c>
      <c r="P24" s="81">
        <v>0</v>
      </c>
      <c r="Q24" s="81">
        <v>0</v>
      </c>
      <c r="R24" s="81">
        <v>1884.64068</v>
      </c>
      <c r="S24" s="81">
        <v>251.28542390000001</v>
      </c>
      <c r="T24" s="81">
        <v>0</v>
      </c>
      <c r="U24" s="81">
        <v>0</v>
      </c>
      <c r="V24" s="95">
        <v>287.41258329999999</v>
      </c>
      <c r="W24" s="84">
        <v>38.321677770000001</v>
      </c>
      <c r="X24" s="96">
        <v>0</v>
      </c>
      <c r="Y24" s="84">
        <v>0</v>
      </c>
      <c r="Z24" s="84">
        <v>0</v>
      </c>
      <c r="AA24" s="84">
        <v>0</v>
      </c>
      <c r="AB24" s="84">
        <v>0</v>
      </c>
      <c r="AC24" s="84">
        <v>0</v>
      </c>
      <c r="AD24" s="74"/>
    </row>
    <row r="25" spans="2:30" ht="28.9">
      <c r="B25" s="53" t="s">
        <v>61</v>
      </c>
      <c r="C25" s="60" t="s">
        <v>383</v>
      </c>
      <c r="D25" s="53" t="s">
        <v>64</v>
      </c>
      <c r="E25" s="50" t="s">
        <v>384</v>
      </c>
      <c r="F25" s="50" t="s">
        <v>380</v>
      </c>
      <c r="G25" s="51">
        <v>2020</v>
      </c>
      <c r="H25" s="51" t="s">
        <v>59</v>
      </c>
      <c r="I25" s="51" t="s">
        <v>347</v>
      </c>
      <c r="J25" s="51" t="s">
        <v>368</v>
      </c>
      <c r="K25" s="50" t="s">
        <v>381</v>
      </c>
      <c r="L25" s="51" t="s">
        <v>59</v>
      </c>
      <c r="M25" s="77"/>
      <c r="N25" s="69">
        <v>75354.651998000016</v>
      </c>
      <c r="O25" s="69">
        <v>75354.651998000016</v>
      </c>
      <c r="P25" s="69">
        <v>3287</v>
      </c>
      <c r="Q25" s="69">
        <v>3287</v>
      </c>
      <c r="R25" s="69">
        <v>76806.382129999998</v>
      </c>
      <c r="S25" s="69">
        <v>76806.382129999998</v>
      </c>
      <c r="T25" s="69">
        <v>2220</v>
      </c>
      <c r="U25" s="69">
        <v>2220</v>
      </c>
      <c r="V25" s="84">
        <v>76889.647070000006</v>
      </c>
      <c r="W25" s="97">
        <v>76889.647070000006</v>
      </c>
      <c r="X25" s="84">
        <v>3000</v>
      </c>
      <c r="Y25" s="84">
        <v>3000</v>
      </c>
      <c r="Z25" s="84">
        <v>81431</v>
      </c>
      <c r="AA25" s="84">
        <v>81431</v>
      </c>
      <c r="AB25" s="84">
        <v>2042</v>
      </c>
      <c r="AC25" s="84">
        <v>2042</v>
      </c>
      <c r="AD25" s="74"/>
    </row>
    <row r="26" spans="2:30" ht="28.9">
      <c r="B26" s="53" t="s">
        <v>61</v>
      </c>
      <c r="C26" s="60" t="s">
        <v>385</v>
      </c>
      <c r="D26" s="53" t="s">
        <v>123</v>
      </c>
      <c r="E26" s="50" t="s">
        <v>380</v>
      </c>
      <c r="F26" s="50" t="s">
        <v>59</v>
      </c>
      <c r="G26" s="51">
        <v>2019</v>
      </c>
      <c r="H26" s="51" t="s">
        <v>59</v>
      </c>
      <c r="I26" s="51" t="s">
        <v>347</v>
      </c>
      <c r="J26" s="51" t="s">
        <v>368</v>
      </c>
      <c r="K26" s="50" t="s">
        <v>381</v>
      </c>
      <c r="L26" s="51" t="s">
        <v>59</v>
      </c>
      <c r="M26" s="77" t="s">
        <v>120</v>
      </c>
      <c r="N26" s="69">
        <v>207.31373999999997</v>
      </c>
      <c r="O26" s="69">
        <v>207.31373999999997</v>
      </c>
      <c r="P26" s="69">
        <v>0</v>
      </c>
      <c r="Q26" s="69">
        <v>0</v>
      </c>
      <c r="R26" s="69">
        <v>93.153199999999998</v>
      </c>
      <c r="S26" s="69">
        <v>93.153199999999998</v>
      </c>
      <c r="T26" s="69">
        <v>0</v>
      </c>
      <c r="U26" s="69">
        <v>0</v>
      </c>
      <c r="V26" s="84">
        <v>1463.216574</v>
      </c>
      <c r="W26" s="84">
        <v>1463.216574</v>
      </c>
      <c r="X26" s="84">
        <v>0</v>
      </c>
      <c r="Y26" s="84">
        <v>0</v>
      </c>
      <c r="Z26" s="84">
        <v>1549.5688</v>
      </c>
      <c r="AA26" s="84">
        <v>1549.5688</v>
      </c>
      <c r="AB26" s="84">
        <v>0</v>
      </c>
      <c r="AC26" s="84">
        <v>0</v>
      </c>
      <c r="AD26" s="74"/>
    </row>
    <row r="27" spans="2:30" ht="57.6">
      <c r="B27" s="53" t="s">
        <v>61</v>
      </c>
      <c r="C27" s="60" t="s">
        <v>385</v>
      </c>
      <c r="D27" s="53" t="s">
        <v>129</v>
      </c>
      <c r="E27" s="50" t="s">
        <v>379</v>
      </c>
      <c r="F27" s="50" t="s">
        <v>59</v>
      </c>
      <c r="G27" s="51">
        <v>2019</v>
      </c>
      <c r="H27" s="51" t="s">
        <v>59</v>
      </c>
      <c r="I27" s="51" t="s">
        <v>347</v>
      </c>
      <c r="J27" s="51" t="s">
        <v>368</v>
      </c>
      <c r="K27" s="50" t="s">
        <v>381</v>
      </c>
      <c r="L27" s="51" t="s">
        <v>59</v>
      </c>
      <c r="M27" s="77" t="s">
        <v>126</v>
      </c>
      <c r="N27" s="69">
        <v>694.99044000000004</v>
      </c>
      <c r="O27" s="69">
        <v>692.94032070796459</v>
      </c>
      <c r="P27" s="69">
        <v>107</v>
      </c>
      <c r="Q27" s="69">
        <v>106.68436578171091</v>
      </c>
      <c r="R27" s="69">
        <v>0</v>
      </c>
      <c r="S27" s="69">
        <v>0</v>
      </c>
      <c r="T27" s="69">
        <v>486</v>
      </c>
      <c r="U27" s="69">
        <v>466.56</v>
      </c>
      <c r="V27" s="84">
        <v>1652</v>
      </c>
      <c r="W27" s="84">
        <v>1486.8</v>
      </c>
      <c r="X27" s="84">
        <v>50.119889120000003</v>
      </c>
      <c r="Y27" s="84">
        <v>45.107900209999997</v>
      </c>
      <c r="Z27" s="84">
        <v>1701.56</v>
      </c>
      <c r="AA27" s="84">
        <v>1450.8037890000001</v>
      </c>
      <c r="AB27" s="84">
        <v>51.623485789999997</v>
      </c>
      <c r="AC27" s="84">
        <v>44.015814200000001</v>
      </c>
      <c r="AD27" s="74"/>
    </row>
    <row r="28" spans="2:30" ht="28.9">
      <c r="B28" s="53" t="s">
        <v>61</v>
      </c>
      <c r="C28" s="60" t="s">
        <v>385</v>
      </c>
      <c r="D28" s="53" t="s">
        <v>135</v>
      </c>
      <c r="E28" s="50" t="s">
        <v>380</v>
      </c>
      <c r="F28" s="50" t="s">
        <v>59</v>
      </c>
      <c r="G28" s="51">
        <v>2020</v>
      </c>
      <c r="H28" s="51" t="s">
        <v>59</v>
      </c>
      <c r="I28" s="51" t="s">
        <v>347</v>
      </c>
      <c r="J28" s="51" t="s">
        <v>368</v>
      </c>
      <c r="K28" s="50" t="s">
        <v>381</v>
      </c>
      <c r="L28" s="51" t="s">
        <v>59</v>
      </c>
      <c r="M28" s="77" t="s">
        <v>132</v>
      </c>
      <c r="N28" s="69">
        <v>2719.3688300000003</v>
      </c>
      <c r="O28" s="69">
        <v>2719.3688300000003</v>
      </c>
      <c r="P28" s="69">
        <v>0</v>
      </c>
      <c r="Q28" s="69">
        <v>0</v>
      </c>
      <c r="R28" s="69">
        <v>3407.2892000000002</v>
      </c>
      <c r="S28" s="69">
        <v>3200.7868239999998</v>
      </c>
      <c r="T28" s="69">
        <v>0</v>
      </c>
      <c r="U28" s="69">
        <v>0</v>
      </c>
      <c r="V28" s="84">
        <v>2982.8287399999999</v>
      </c>
      <c r="W28" s="84">
        <v>2982.8287399999999</v>
      </c>
      <c r="X28" s="84">
        <v>0</v>
      </c>
      <c r="Y28" s="84">
        <v>0</v>
      </c>
      <c r="Z28" s="84">
        <v>0</v>
      </c>
      <c r="AA28" s="84">
        <v>0</v>
      </c>
      <c r="AB28" s="84">
        <v>0</v>
      </c>
      <c r="AC28" s="84">
        <v>0</v>
      </c>
      <c r="AD28" s="74"/>
    </row>
    <row r="29" spans="2:30" ht="28.9">
      <c r="B29" s="53" t="s">
        <v>61</v>
      </c>
      <c r="C29" s="60" t="s">
        <v>115</v>
      </c>
      <c r="D29" s="53" t="s">
        <v>141</v>
      </c>
      <c r="E29" s="50" t="s">
        <v>384</v>
      </c>
      <c r="F29" s="50" t="s">
        <v>59</v>
      </c>
      <c r="G29" s="51">
        <v>2022</v>
      </c>
      <c r="H29" s="51" t="s">
        <v>59</v>
      </c>
      <c r="I29" s="51" t="s">
        <v>347</v>
      </c>
      <c r="J29" s="51" t="s">
        <v>59</v>
      </c>
      <c r="K29" s="50" t="s">
        <v>59</v>
      </c>
      <c r="L29" s="51" t="s">
        <v>59</v>
      </c>
      <c r="M29" s="77" t="s">
        <v>386</v>
      </c>
      <c r="N29" s="69">
        <v>1078.2201399999997</v>
      </c>
      <c r="O29" s="69">
        <v>1076.8270907235139</v>
      </c>
      <c r="P29" s="69">
        <v>30</v>
      </c>
      <c r="Q29" s="69">
        <v>29.961240310077521</v>
      </c>
      <c r="R29" s="69">
        <v>2506.5864000000001</v>
      </c>
      <c r="S29" s="69">
        <v>2005.2691199999999</v>
      </c>
      <c r="T29" s="69">
        <v>19</v>
      </c>
      <c r="U29" s="69">
        <v>15.2</v>
      </c>
      <c r="V29" s="84">
        <v>1103.42975</v>
      </c>
      <c r="W29" s="84">
        <v>882.74379999999996</v>
      </c>
      <c r="X29" s="84">
        <v>10</v>
      </c>
      <c r="Y29" s="84">
        <v>8</v>
      </c>
      <c r="Z29" s="84">
        <v>1512.3510000000001</v>
      </c>
      <c r="AA29" s="84">
        <v>1209.8807999999999</v>
      </c>
      <c r="AB29" s="84">
        <v>10.3</v>
      </c>
      <c r="AC29" s="84">
        <v>8.24</v>
      </c>
      <c r="AD29" s="74"/>
    </row>
    <row r="30" spans="2:30" ht="28.9">
      <c r="B30" s="53" t="s">
        <v>61</v>
      </c>
      <c r="C30" s="60" t="s">
        <v>115</v>
      </c>
      <c r="D30" s="52" t="s">
        <v>154</v>
      </c>
      <c r="E30" s="50" t="s">
        <v>380</v>
      </c>
      <c r="F30" s="50" t="s">
        <v>59</v>
      </c>
      <c r="G30" s="51">
        <v>2021</v>
      </c>
      <c r="H30" s="51" t="s">
        <v>59</v>
      </c>
      <c r="I30" s="51" t="s">
        <v>59</v>
      </c>
      <c r="J30" s="51" t="s">
        <v>59</v>
      </c>
      <c r="K30" s="50" t="s">
        <v>59</v>
      </c>
      <c r="L30" s="51" t="s">
        <v>59</v>
      </c>
      <c r="M30" s="77" t="s">
        <v>387</v>
      </c>
      <c r="N30" s="71">
        <v>2451.78656</v>
      </c>
      <c r="O30" s="71">
        <v>1961.4292480000001</v>
      </c>
      <c r="P30" s="71">
        <v>153</v>
      </c>
      <c r="Q30" s="71">
        <v>122.4</v>
      </c>
      <c r="R30" s="71">
        <v>1710</v>
      </c>
      <c r="S30" s="71">
        <v>1425</v>
      </c>
      <c r="T30" s="71">
        <v>129.6563376</v>
      </c>
      <c r="U30" s="71">
        <v>108.046948</v>
      </c>
      <c r="V30" s="84">
        <v>7014.9489000000003</v>
      </c>
      <c r="W30" s="84">
        <v>4387.6272140000001</v>
      </c>
      <c r="X30" s="84">
        <v>4</v>
      </c>
      <c r="Y30" s="84">
        <v>2.501872659</v>
      </c>
      <c r="Z30" s="84">
        <v>7923.2708190199937</v>
      </c>
      <c r="AA30" s="84">
        <v>7923.2708190199937</v>
      </c>
      <c r="AB30" s="84">
        <v>303</v>
      </c>
      <c r="AC30" s="84">
        <v>303</v>
      </c>
      <c r="AD30" s="74"/>
    </row>
    <row r="31" spans="2:30" ht="28.9">
      <c r="B31" s="53" t="s">
        <v>61</v>
      </c>
      <c r="C31" s="60" t="s">
        <v>388</v>
      </c>
      <c r="D31" s="53" t="s">
        <v>160</v>
      </c>
      <c r="E31" s="50" t="s">
        <v>379</v>
      </c>
      <c r="F31" s="50" t="s">
        <v>59</v>
      </c>
      <c r="G31" s="51">
        <v>2019</v>
      </c>
      <c r="H31" s="51" t="s">
        <v>59</v>
      </c>
      <c r="I31" s="51" t="s">
        <v>347</v>
      </c>
      <c r="J31" s="51" t="s">
        <v>368</v>
      </c>
      <c r="K31" s="50" t="s">
        <v>381</v>
      </c>
      <c r="L31" s="51" t="s">
        <v>59</v>
      </c>
      <c r="M31" s="77" t="s">
        <v>389</v>
      </c>
      <c r="N31" s="69">
        <v>2134.7733979999994</v>
      </c>
      <c r="O31" s="69">
        <v>2134.7733979999994</v>
      </c>
      <c r="P31" s="69">
        <v>0</v>
      </c>
      <c r="Q31" s="69">
        <v>0</v>
      </c>
      <c r="R31" s="69">
        <v>1836.54774</v>
      </c>
      <c r="S31" s="69">
        <v>1836.54774</v>
      </c>
      <c r="T31" s="69">
        <v>0</v>
      </c>
      <c r="U31" s="69">
        <v>0</v>
      </c>
      <c r="V31" s="84">
        <v>1785.6161509999999</v>
      </c>
      <c r="W31" s="84">
        <v>1785.6161509999999</v>
      </c>
      <c r="X31" s="84">
        <v>0</v>
      </c>
      <c r="Y31" s="84">
        <v>0</v>
      </c>
      <c r="Z31" s="84">
        <v>1485</v>
      </c>
      <c r="AA31" s="84">
        <v>1485</v>
      </c>
      <c r="AB31" s="84">
        <v>0</v>
      </c>
      <c r="AC31" s="84">
        <v>0</v>
      </c>
      <c r="AD31" s="74"/>
    </row>
    <row r="32" spans="2:30" ht="28.9">
      <c r="B32" s="53" t="s">
        <v>61</v>
      </c>
      <c r="C32" s="60" t="s">
        <v>164</v>
      </c>
      <c r="D32" s="53" t="s">
        <v>167</v>
      </c>
      <c r="E32" s="50" t="s">
        <v>379</v>
      </c>
      <c r="F32" s="50" t="s">
        <v>59</v>
      </c>
      <c r="G32" s="51">
        <v>2019</v>
      </c>
      <c r="H32" s="51" t="s">
        <v>59</v>
      </c>
      <c r="I32" s="51" t="s">
        <v>347</v>
      </c>
      <c r="J32" s="51" t="s">
        <v>368</v>
      </c>
      <c r="K32" s="50" t="s">
        <v>369</v>
      </c>
      <c r="L32" s="51" t="s">
        <v>59</v>
      </c>
      <c r="M32" s="77"/>
      <c r="N32" s="148">
        <v>6508</v>
      </c>
      <c r="O32" s="148">
        <v>6508</v>
      </c>
      <c r="P32" s="69">
        <v>888</v>
      </c>
      <c r="Q32" s="69">
        <v>888</v>
      </c>
      <c r="R32" s="69">
        <v>16576.366819999999</v>
      </c>
      <c r="S32" s="69">
        <v>5525.4556069999999</v>
      </c>
      <c r="T32" s="69">
        <v>1651.5139999999999</v>
      </c>
      <c r="U32" s="69">
        <v>550.50466670000003</v>
      </c>
      <c r="V32" s="84">
        <v>6312.4908999999998</v>
      </c>
      <c r="W32" s="84">
        <v>6312.4908999999998</v>
      </c>
      <c r="X32" s="84">
        <v>1402.5304719999999</v>
      </c>
      <c r="Y32" s="84">
        <v>1402.5304719999999</v>
      </c>
      <c r="Z32" s="84">
        <v>0</v>
      </c>
      <c r="AA32" s="84">
        <v>0</v>
      </c>
      <c r="AB32" s="84">
        <v>1236</v>
      </c>
      <c r="AC32" s="84">
        <v>0</v>
      </c>
      <c r="AD32" s="74"/>
    </row>
    <row r="33" spans="2:30" ht="28.9">
      <c r="B33" s="53" t="s">
        <v>61</v>
      </c>
      <c r="C33" s="60" t="s">
        <v>388</v>
      </c>
      <c r="D33" s="53" t="s">
        <v>180</v>
      </c>
      <c r="E33" s="50" t="s">
        <v>379</v>
      </c>
      <c r="F33" s="50" t="s">
        <v>59</v>
      </c>
      <c r="G33" s="51">
        <v>2020</v>
      </c>
      <c r="H33" s="51" t="s">
        <v>59</v>
      </c>
      <c r="I33" s="51" t="s">
        <v>347</v>
      </c>
      <c r="J33" s="51" t="s">
        <v>368</v>
      </c>
      <c r="K33" s="50" t="s">
        <v>369</v>
      </c>
      <c r="L33" s="51" t="s">
        <v>59</v>
      </c>
      <c r="M33" s="77" t="s">
        <v>390</v>
      </c>
      <c r="N33" s="69">
        <v>0</v>
      </c>
      <c r="O33" s="69">
        <v>0</v>
      </c>
      <c r="P33" s="69">
        <v>927</v>
      </c>
      <c r="Q33" s="69">
        <v>927</v>
      </c>
      <c r="R33" s="69">
        <v>0</v>
      </c>
      <c r="S33" s="69">
        <v>0</v>
      </c>
      <c r="T33" s="69">
        <v>7060</v>
      </c>
      <c r="U33" s="69">
        <v>7060</v>
      </c>
      <c r="V33" s="84">
        <v>0</v>
      </c>
      <c r="W33" s="84">
        <v>0</v>
      </c>
      <c r="X33" s="84">
        <v>3138.7674299999999</v>
      </c>
      <c r="Y33" s="84">
        <v>3138.7674299999999</v>
      </c>
      <c r="Z33" s="84">
        <v>0</v>
      </c>
      <c r="AA33" s="84">
        <v>0</v>
      </c>
      <c r="AB33" s="84">
        <v>3953</v>
      </c>
      <c r="AC33" s="84">
        <v>3953</v>
      </c>
      <c r="AD33" s="74"/>
    </row>
    <row r="34" spans="2:30" ht="28.9">
      <c r="B34" s="53" t="s">
        <v>61</v>
      </c>
      <c r="C34" s="60" t="s">
        <v>388</v>
      </c>
      <c r="D34" s="53" t="s">
        <v>186</v>
      </c>
      <c r="E34" s="50" t="s">
        <v>379</v>
      </c>
      <c r="F34" s="50" t="s">
        <v>59</v>
      </c>
      <c r="G34" s="51">
        <v>2020</v>
      </c>
      <c r="H34" s="51" t="s">
        <v>59</v>
      </c>
      <c r="I34" s="51" t="s">
        <v>347</v>
      </c>
      <c r="J34" s="51" t="s">
        <v>368</v>
      </c>
      <c r="K34" s="50" t="s">
        <v>369</v>
      </c>
      <c r="L34" s="51" t="s">
        <v>59</v>
      </c>
      <c r="M34" s="77" t="s">
        <v>391</v>
      </c>
      <c r="N34" s="69">
        <v>0</v>
      </c>
      <c r="O34" s="69">
        <v>0</v>
      </c>
      <c r="P34" s="69">
        <v>478</v>
      </c>
      <c r="Q34" s="69">
        <v>478</v>
      </c>
      <c r="R34" s="69">
        <v>0</v>
      </c>
      <c r="S34" s="69">
        <v>0</v>
      </c>
      <c r="T34" s="69">
        <v>1000.426483</v>
      </c>
      <c r="U34" s="69">
        <v>1000.426483</v>
      </c>
      <c r="V34" s="84">
        <v>0</v>
      </c>
      <c r="W34" s="84">
        <v>0</v>
      </c>
      <c r="X34" s="84">
        <v>485.9397697</v>
      </c>
      <c r="Y34" s="84">
        <v>485.9397697</v>
      </c>
      <c r="Z34" s="84">
        <v>0</v>
      </c>
      <c r="AA34" s="84">
        <v>0</v>
      </c>
      <c r="AB34" s="84">
        <v>494</v>
      </c>
      <c r="AC34" s="84">
        <v>494</v>
      </c>
      <c r="AD34" s="74"/>
    </row>
    <row r="35" spans="2:30" ht="28.9">
      <c r="B35" s="53" t="s">
        <v>61</v>
      </c>
      <c r="C35" s="60" t="s">
        <v>388</v>
      </c>
      <c r="D35" s="53" t="s">
        <v>174</v>
      </c>
      <c r="E35" s="50" t="s">
        <v>379</v>
      </c>
      <c r="F35" s="50" t="s">
        <v>59</v>
      </c>
      <c r="G35" s="51">
        <v>2020</v>
      </c>
      <c r="H35" s="51" t="s">
        <v>59</v>
      </c>
      <c r="I35" s="51" t="s">
        <v>347</v>
      </c>
      <c r="J35" s="51" t="s">
        <v>368</v>
      </c>
      <c r="K35" s="50" t="s">
        <v>369</v>
      </c>
      <c r="L35" s="51" t="s">
        <v>59</v>
      </c>
      <c r="M35" s="77" t="s">
        <v>392</v>
      </c>
      <c r="N35" s="69">
        <v>0</v>
      </c>
      <c r="O35" s="69">
        <v>0</v>
      </c>
      <c r="P35" s="69">
        <v>5207</v>
      </c>
      <c r="Q35" s="69">
        <v>5207</v>
      </c>
      <c r="R35" s="69">
        <v>0</v>
      </c>
      <c r="S35" s="69">
        <v>0</v>
      </c>
      <c r="T35" s="69">
        <v>10350.44</v>
      </c>
      <c r="U35" s="69">
        <v>10350.44</v>
      </c>
      <c r="V35" s="84">
        <v>0</v>
      </c>
      <c r="W35" s="84">
        <v>0</v>
      </c>
      <c r="X35" s="84">
        <v>5377.3646500000004</v>
      </c>
      <c r="Y35" s="84">
        <v>5377.3646500000004</v>
      </c>
      <c r="Z35" s="84">
        <v>0</v>
      </c>
      <c r="AA35" s="84">
        <v>0</v>
      </c>
      <c r="AB35" s="84">
        <v>1000</v>
      </c>
      <c r="AC35" s="84">
        <v>1000</v>
      </c>
      <c r="AD35" s="74"/>
    </row>
    <row r="36" spans="2:30" ht="28.9">
      <c r="B36" s="53" t="s">
        <v>61</v>
      </c>
      <c r="C36" s="60" t="s">
        <v>80</v>
      </c>
      <c r="D36" s="53" t="s">
        <v>393</v>
      </c>
      <c r="E36" s="50" t="s">
        <v>384</v>
      </c>
      <c r="F36" s="50" t="s">
        <v>380</v>
      </c>
      <c r="G36" s="51">
        <v>2009</v>
      </c>
      <c r="H36" s="51" t="s">
        <v>367</v>
      </c>
      <c r="I36" s="51" t="s">
        <v>59</v>
      </c>
      <c r="J36" s="51" t="s">
        <v>368</v>
      </c>
      <c r="K36" s="50" t="s">
        <v>381</v>
      </c>
      <c r="L36" s="51" t="s">
        <v>59</v>
      </c>
      <c r="M36" s="78" t="s">
        <v>394</v>
      </c>
      <c r="N36" s="69">
        <v>0</v>
      </c>
      <c r="O36" s="69">
        <v>0</v>
      </c>
      <c r="P36" s="69">
        <v>0</v>
      </c>
      <c r="Q36" s="69">
        <v>0</v>
      </c>
      <c r="R36" s="69">
        <v>1182.700572</v>
      </c>
      <c r="S36" s="69">
        <v>1182.700572</v>
      </c>
      <c r="T36" s="69">
        <v>2070</v>
      </c>
      <c r="U36" s="69">
        <v>2070</v>
      </c>
      <c r="V36" s="84">
        <v>0</v>
      </c>
      <c r="W36" s="84">
        <v>0</v>
      </c>
      <c r="X36" s="84">
        <v>0</v>
      </c>
      <c r="Y36" s="84">
        <v>0</v>
      </c>
      <c r="Z36" s="84">
        <v>0</v>
      </c>
      <c r="AA36" s="84">
        <v>0</v>
      </c>
      <c r="AB36" s="84">
        <v>0</v>
      </c>
      <c r="AC36" s="84">
        <v>0</v>
      </c>
      <c r="AD36" s="74"/>
    </row>
    <row r="37" spans="2:30" ht="28.9">
      <c r="B37" s="53" t="s">
        <v>61</v>
      </c>
      <c r="C37" s="60" t="s">
        <v>80</v>
      </c>
      <c r="D37" s="53" t="s">
        <v>395</v>
      </c>
      <c r="E37" s="50" t="s">
        <v>380</v>
      </c>
      <c r="F37" s="50" t="s">
        <v>384</v>
      </c>
      <c r="G37" s="51">
        <v>2009</v>
      </c>
      <c r="H37" s="51" t="s">
        <v>367</v>
      </c>
      <c r="I37" s="51" t="s">
        <v>59</v>
      </c>
      <c r="J37" s="51" t="s">
        <v>368</v>
      </c>
      <c r="K37" s="50" t="s">
        <v>381</v>
      </c>
      <c r="L37" s="51" t="s">
        <v>59</v>
      </c>
      <c r="M37" s="78" t="s">
        <v>396</v>
      </c>
      <c r="N37" s="69">
        <v>1031.299888</v>
      </c>
      <c r="O37" s="69">
        <v>1031.299888</v>
      </c>
      <c r="P37" s="69">
        <v>226</v>
      </c>
      <c r="Q37" s="69">
        <v>226</v>
      </c>
      <c r="R37" s="69">
        <v>1471.1557250000001</v>
      </c>
      <c r="S37" s="69">
        <v>1471.1557250000001</v>
      </c>
      <c r="T37" s="69">
        <v>0</v>
      </c>
      <c r="U37" s="69">
        <v>0</v>
      </c>
      <c r="V37" s="84">
        <v>588.80858090000004</v>
      </c>
      <c r="W37" s="84">
        <v>588.80858090000004</v>
      </c>
      <c r="X37" s="84">
        <v>150</v>
      </c>
      <c r="Y37" s="84">
        <v>150</v>
      </c>
      <c r="Z37" s="84">
        <v>647.54996338578439</v>
      </c>
      <c r="AA37" s="84">
        <v>647.54996338578439</v>
      </c>
      <c r="AB37" s="84">
        <v>231</v>
      </c>
      <c r="AC37" s="84">
        <v>231</v>
      </c>
      <c r="AD37" s="74"/>
    </row>
    <row r="38" spans="2:30" ht="28.9">
      <c r="B38" s="53" t="s">
        <v>61</v>
      </c>
      <c r="C38" s="60" t="s">
        <v>397</v>
      </c>
      <c r="D38" s="52" t="s">
        <v>398</v>
      </c>
      <c r="E38" s="50" t="s">
        <v>380</v>
      </c>
      <c r="F38" s="50" t="s">
        <v>59</v>
      </c>
      <c r="G38" s="51" t="s">
        <v>59</v>
      </c>
      <c r="H38" s="51" t="s">
        <v>59</v>
      </c>
      <c r="I38" s="51" t="s">
        <v>59</v>
      </c>
      <c r="J38" s="51" t="s">
        <v>59</v>
      </c>
      <c r="K38" s="50" t="s">
        <v>59</v>
      </c>
      <c r="L38" s="51" t="s">
        <v>59</v>
      </c>
      <c r="M38" s="77"/>
      <c r="N38" s="69">
        <v>0</v>
      </c>
      <c r="O38" s="69">
        <v>0</v>
      </c>
      <c r="P38" s="69">
        <v>0</v>
      </c>
      <c r="Q38" s="69">
        <v>0</v>
      </c>
      <c r="R38" s="69">
        <v>0</v>
      </c>
      <c r="S38" s="69">
        <v>0</v>
      </c>
      <c r="T38" s="69">
        <v>0</v>
      </c>
      <c r="U38" s="69">
        <v>0</v>
      </c>
      <c r="V38" s="84">
        <v>0</v>
      </c>
      <c r="W38" s="84">
        <v>0</v>
      </c>
      <c r="X38" s="84">
        <v>0</v>
      </c>
      <c r="Y38" s="84">
        <v>0</v>
      </c>
      <c r="Z38" s="84">
        <v>0</v>
      </c>
      <c r="AA38" s="84">
        <v>0</v>
      </c>
      <c r="AB38" s="84">
        <v>0</v>
      </c>
      <c r="AC38" s="84">
        <v>0</v>
      </c>
      <c r="AD38" s="74"/>
    </row>
    <row r="39" spans="2:30" ht="28.9">
      <c r="B39" s="53" t="s">
        <v>61</v>
      </c>
      <c r="C39" s="60" t="s">
        <v>399</v>
      </c>
      <c r="D39" s="53" t="s">
        <v>400</v>
      </c>
      <c r="E39" s="50" t="s">
        <v>380</v>
      </c>
      <c r="F39" s="50" t="s">
        <v>59</v>
      </c>
      <c r="G39" s="51" t="s">
        <v>59</v>
      </c>
      <c r="H39" s="51" t="s">
        <v>59</v>
      </c>
      <c r="I39" s="51" t="s">
        <v>59</v>
      </c>
      <c r="J39" s="51" t="s">
        <v>59</v>
      </c>
      <c r="K39" s="50" t="s">
        <v>59</v>
      </c>
      <c r="L39" s="51" t="s">
        <v>59</v>
      </c>
      <c r="M39" s="77"/>
      <c r="N39" s="69">
        <v>0</v>
      </c>
      <c r="O39" s="69">
        <v>0</v>
      </c>
      <c r="P39" s="69">
        <v>0</v>
      </c>
      <c r="Q39" s="69">
        <v>0</v>
      </c>
      <c r="R39" s="69">
        <v>0</v>
      </c>
      <c r="S39" s="69">
        <v>0</v>
      </c>
      <c r="T39" s="69">
        <v>0</v>
      </c>
      <c r="U39" s="69">
        <v>0</v>
      </c>
      <c r="V39" s="84">
        <v>0</v>
      </c>
      <c r="W39" s="84">
        <v>0</v>
      </c>
      <c r="X39" s="84">
        <v>0</v>
      </c>
      <c r="Y39" s="84">
        <v>0</v>
      </c>
      <c r="Z39" s="84">
        <v>0</v>
      </c>
      <c r="AA39" s="84">
        <v>0</v>
      </c>
      <c r="AB39" s="84">
        <v>0</v>
      </c>
      <c r="AC39" s="84">
        <v>0</v>
      </c>
      <c r="AD39" s="74"/>
    </row>
    <row r="40" spans="2:30" ht="28.9">
      <c r="B40" s="53" t="s">
        <v>61</v>
      </c>
      <c r="C40" s="60" t="s">
        <v>73</v>
      </c>
      <c r="D40" s="53" t="s">
        <v>75</v>
      </c>
      <c r="E40" s="50" t="s">
        <v>384</v>
      </c>
      <c r="F40" s="50" t="s">
        <v>380</v>
      </c>
      <c r="G40" s="51">
        <v>2019</v>
      </c>
      <c r="H40" s="51" t="s">
        <v>59</v>
      </c>
      <c r="I40" s="51" t="s">
        <v>347</v>
      </c>
      <c r="J40" s="51" t="s">
        <v>368</v>
      </c>
      <c r="K40" s="50" t="s">
        <v>381</v>
      </c>
      <c r="L40" s="51" t="s">
        <v>59</v>
      </c>
      <c r="M40" s="77"/>
      <c r="N40" s="69">
        <v>214827.19020572939</v>
      </c>
      <c r="O40" s="69">
        <v>214827.19020572939</v>
      </c>
      <c r="P40" s="69">
        <v>2313</v>
      </c>
      <c r="Q40" s="69">
        <v>2313</v>
      </c>
      <c r="R40" s="69">
        <v>196200.36240000001</v>
      </c>
      <c r="S40" s="69">
        <v>196200.36240000001</v>
      </c>
      <c r="T40" s="69">
        <v>435.5423399</v>
      </c>
      <c r="U40" s="69">
        <v>435.5423399</v>
      </c>
      <c r="V40" s="84">
        <v>300457.83679999999</v>
      </c>
      <c r="W40" s="84">
        <v>300457.83679999999</v>
      </c>
      <c r="X40" s="84">
        <v>1270.733043</v>
      </c>
      <c r="Y40" s="84">
        <v>1270.733043</v>
      </c>
      <c r="Z40" s="84">
        <v>85728</v>
      </c>
      <c r="AA40" s="84">
        <v>85728</v>
      </c>
      <c r="AB40" s="84">
        <v>1493</v>
      </c>
      <c r="AC40" s="84">
        <v>1493</v>
      </c>
      <c r="AD40" s="74"/>
    </row>
    <row r="41" spans="2:30" ht="28.9">
      <c r="B41" s="53" t="s">
        <v>61</v>
      </c>
      <c r="C41" s="60" t="s">
        <v>80</v>
      </c>
      <c r="D41" s="53" t="s">
        <v>82</v>
      </c>
      <c r="E41" s="50" t="s">
        <v>380</v>
      </c>
      <c r="F41" s="50" t="s">
        <v>384</v>
      </c>
      <c r="G41" s="51">
        <v>2009</v>
      </c>
      <c r="H41" s="51" t="s">
        <v>367</v>
      </c>
      <c r="I41" s="51" t="s">
        <v>59</v>
      </c>
      <c r="J41" s="51" t="s">
        <v>368</v>
      </c>
      <c r="K41" s="50" t="s">
        <v>381</v>
      </c>
      <c r="L41" s="51" t="s">
        <v>59</v>
      </c>
      <c r="M41" s="77" t="s">
        <v>401</v>
      </c>
      <c r="N41" s="69">
        <v>3711.2844179999965</v>
      </c>
      <c r="O41" s="69">
        <v>3711.2844179999965</v>
      </c>
      <c r="P41" s="69">
        <v>2748</v>
      </c>
      <c r="Q41" s="69">
        <v>2748</v>
      </c>
      <c r="R41" s="69">
        <v>1985.433503</v>
      </c>
      <c r="S41" s="69">
        <v>1985.433503</v>
      </c>
      <c r="T41" s="69">
        <v>1800</v>
      </c>
      <c r="U41" s="69">
        <v>1800</v>
      </c>
      <c r="V41" s="84">
        <v>2345.6070970000001</v>
      </c>
      <c r="W41" s="84">
        <v>2345.6070970000001</v>
      </c>
      <c r="X41" s="84">
        <v>935</v>
      </c>
      <c r="Y41" s="84">
        <v>935</v>
      </c>
      <c r="Z41" s="84">
        <v>2800</v>
      </c>
      <c r="AA41" s="84">
        <v>2800</v>
      </c>
      <c r="AB41" s="84">
        <v>3150</v>
      </c>
      <c r="AC41" s="84">
        <v>3150</v>
      </c>
      <c r="AD41" s="74"/>
    </row>
    <row r="42" spans="2:30" ht="28.9">
      <c r="B42" s="53" t="s">
        <v>61</v>
      </c>
      <c r="C42" s="60" t="s">
        <v>80</v>
      </c>
      <c r="D42" s="53" t="s">
        <v>88</v>
      </c>
      <c r="E42" s="50" t="s">
        <v>380</v>
      </c>
      <c r="F42" s="50" t="s">
        <v>384</v>
      </c>
      <c r="G42" s="51">
        <v>2009</v>
      </c>
      <c r="H42" s="51" t="s">
        <v>59</v>
      </c>
      <c r="I42" s="51" t="s">
        <v>59</v>
      </c>
      <c r="J42" s="51" t="s">
        <v>368</v>
      </c>
      <c r="K42" s="50" t="s">
        <v>381</v>
      </c>
      <c r="L42" s="51" t="s">
        <v>59</v>
      </c>
      <c r="M42" s="77" t="s">
        <v>402</v>
      </c>
      <c r="N42" s="69">
        <v>0</v>
      </c>
      <c r="O42" s="69">
        <v>0</v>
      </c>
      <c r="P42" s="69">
        <v>0</v>
      </c>
      <c r="Q42" s="69">
        <v>0</v>
      </c>
      <c r="R42" s="69">
        <v>0</v>
      </c>
      <c r="S42" s="69">
        <v>0</v>
      </c>
      <c r="T42" s="69">
        <v>0</v>
      </c>
      <c r="U42" s="69">
        <v>0</v>
      </c>
      <c r="V42" s="84">
        <v>0</v>
      </c>
      <c r="W42" s="84">
        <v>0</v>
      </c>
      <c r="X42" s="84">
        <v>0</v>
      </c>
      <c r="Y42" s="84">
        <v>0</v>
      </c>
      <c r="Z42" s="84">
        <v>0</v>
      </c>
      <c r="AA42" s="84">
        <v>0</v>
      </c>
      <c r="AB42" s="84">
        <v>0</v>
      </c>
      <c r="AC42" s="84">
        <v>0</v>
      </c>
      <c r="AD42" s="74"/>
    </row>
    <row r="43" spans="2:30" ht="43.15">
      <c r="B43" s="53" t="s">
        <v>61</v>
      </c>
      <c r="C43" s="60" t="s">
        <v>80</v>
      </c>
      <c r="D43" s="53" t="s">
        <v>91</v>
      </c>
      <c r="E43" s="50" t="s">
        <v>380</v>
      </c>
      <c r="F43" s="50" t="s">
        <v>384</v>
      </c>
      <c r="G43" s="51">
        <v>2009</v>
      </c>
      <c r="H43" s="51" t="s">
        <v>367</v>
      </c>
      <c r="I43" s="51" t="s">
        <v>59</v>
      </c>
      <c r="J43" s="51" t="s">
        <v>368</v>
      </c>
      <c r="K43" s="50" t="s">
        <v>381</v>
      </c>
      <c r="L43" s="51" t="s">
        <v>59</v>
      </c>
      <c r="M43" s="77" t="s">
        <v>403</v>
      </c>
      <c r="N43" s="69">
        <v>12170.247561999997</v>
      </c>
      <c r="O43" s="69">
        <v>12170.247561999997</v>
      </c>
      <c r="P43" s="69">
        <v>-131</v>
      </c>
      <c r="Q43" s="69">
        <v>-131</v>
      </c>
      <c r="R43" s="69">
        <v>11397.060649999999</v>
      </c>
      <c r="S43" s="69">
        <v>11397.060649999999</v>
      </c>
      <c r="T43" s="69">
        <v>0</v>
      </c>
      <c r="U43" s="69">
        <v>0</v>
      </c>
      <c r="V43" s="84">
        <v>12460.26802</v>
      </c>
      <c r="W43" s="84">
        <v>12460.26802</v>
      </c>
      <c r="X43" s="84">
        <v>4</v>
      </c>
      <c r="Y43" s="84">
        <v>4</v>
      </c>
      <c r="Z43" s="84">
        <v>3500</v>
      </c>
      <c r="AA43" s="84">
        <v>3500</v>
      </c>
      <c r="AB43" s="84">
        <v>1</v>
      </c>
      <c r="AC43" s="84">
        <v>1</v>
      </c>
      <c r="AD43" s="74"/>
    </row>
    <row r="44" spans="2:30" ht="28.9">
      <c r="B44" s="53" t="s">
        <v>61</v>
      </c>
      <c r="C44" s="60" t="s">
        <v>95</v>
      </c>
      <c r="D44" s="53" t="s">
        <v>97</v>
      </c>
      <c r="E44" s="50" t="s">
        <v>379</v>
      </c>
      <c r="F44" s="50" t="s">
        <v>59</v>
      </c>
      <c r="G44" s="51">
        <v>2011</v>
      </c>
      <c r="H44" s="51" t="s">
        <v>59</v>
      </c>
      <c r="I44" s="51" t="s">
        <v>347</v>
      </c>
      <c r="J44" s="51" t="s">
        <v>368</v>
      </c>
      <c r="K44" s="50" t="s">
        <v>369</v>
      </c>
      <c r="L44" s="51" t="s">
        <v>59</v>
      </c>
      <c r="M44" s="77" t="s">
        <v>404</v>
      </c>
      <c r="N44" s="69">
        <v>10985.461937999997</v>
      </c>
      <c r="O44" s="69">
        <v>10985.461937999997</v>
      </c>
      <c r="P44" s="69">
        <v>145</v>
      </c>
      <c r="Q44" s="69">
        <v>145</v>
      </c>
      <c r="R44" s="69">
        <v>9705.9839620000002</v>
      </c>
      <c r="S44" s="69">
        <v>9705.9839620000002</v>
      </c>
      <c r="T44" s="69">
        <v>300</v>
      </c>
      <c r="U44" s="69">
        <v>300</v>
      </c>
      <c r="V44" s="84">
        <v>15613.36701</v>
      </c>
      <c r="W44" s="84">
        <v>15613.36701</v>
      </c>
      <c r="X44" s="84">
        <v>197.27215290000001</v>
      </c>
      <c r="Y44" s="84">
        <v>197.27215290000001</v>
      </c>
      <c r="Z44" s="84">
        <v>8010</v>
      </c>
      <c r="AA44" s="84">
        <v>8010</v>
      </c>
      <c r="AB44" s="84">
        <v>145</v>
      </c>
      <c r="AC44" s="84">
        <v>145</v>
      </c>
      <c r="AD44" s="74"/>
    </row>
    <row r="45" spans="2:30" ht="28.9">
      <c r="B45" s="53" t="s">
        <v>61</v>
      </c>
      <c r="C45" s="60" t="s">
        <v>95</v>
      </c>
      <c r="D45" s="54" t="s">
        <v>103</v>
      </c>
      <c r="E45" s="50" t="s">
        <v>405</v>
      </c>
      <c r="F45" s="50" t="s">
        <v>59</v>
      </c>
      <c r="G45" s="51">
        <v>2023</v>
      </c>
      <c r="H45" s="51" t="s">
        <v>59</v>
      </c>
      <c r="I45" s="51" t="s">
        <v>59</v>
      </c>
      <c r="J45" s="51" t="s">
        <v>59</v>
      </c>
      <c r="K45" s="50" t="s">
        <v>59</v>
      </c>
      <c r="L45" s="51" t="s">
        <v>59</v>
      </c>
      <c r="M45" s="77" t="s">
        <v>406</v>
      </c>
      <c r="N45" s="71">
        <v>3477.4172302553998</v>
      </c>
      <c r="O45" s="71">
        <v>2638.0406574351309</v>
      </c>
      <c r="P45" s="71">
        <v>123</v>
      </c>
      <c r="Q45" s="71">
        <v>93.310344827586206</v>
      </c>
      <c r="R45" s="71">
        <v>5612.0465999999997</v>
      </c>
      <c r="S45" s="71">
        <v>5612.0465999999997</v>
      </c>
      <c r="T45" s="71">
        <v>9</v>
      </c>
      <c r="U45" s="71">
        <v>9</v>
      </c>
      <c r="V45" s="84">
        <v>4165.5161280000002</v>
      </c>
      <c r="W45" s="84">
        <v>4165.5161280000002</v>
      </c>
      <c r="X45" s="84">
        <v>4</v>
      </c>
      <c r="Y45" s="84">
        <v>4</v>
      </c>
      <c r="Z45" s="84">
        <v>4292</v>
      </c>
      <c r="AA45" s="84">
        <v>4292</v>
      </c>
      <c r="AB45" s="84">
        <v>127</v>
      </c>
      <c r="AC45" s="84">
        <v>127</v>
      </c>
      <c r="AD45" s="74"/>
    </row>
    <row r="46" spans="2:30" ht="43.15">
      <c r="B46" s="53" t="s">
        <v>61</v>
      </c>
      <c r="C46" s="60" t="s">
        <v>95</v>
      </c>
      <c r="D46" s="53" t="s">
        <v>109</v>
      </c>
      <c r="E46" s="50" t="s">
        <v>407</v>
      </c>
      <c r="F46" s="50" t="s">
        <v>408</v>
      </c>
      <c r="G46" s="51">
        <v>2010</v>
      </c>
      <c r="H46" s="51" t="s">
        <v>367</v>
      </c>
      <c r="I46" s="51" t="s">
        <v>59</v>
      </c>
      <c r="J46" s="51" t="s">
        <v>59</v>
      </c>
      <c r="K46" s="50" t="s">
        <v>369</v>
      </c>
      <c r="L46" s="51" t="s">
        <v>59</v>
      </c>
      <c r="M46" s="77" t="s">
        <v>409</v>
      </c>
      <c r="N46" s="69">
        <v>21005.005585247935</v>
      </c>
      <c r="O46" s="69">
        <v>7001.6685284159794</v>
      </c>
      <c r="P46" s="69">
        <v>1501</v>
      </c>
      <c r="Q46" s="69">
        <v>500.33333333333331</v>
      </c>
      <c r="R46" s="69">
        <v>81273.554279999997</v>
      </c>
      <c r="S46" s="69">
        <v>81273.554279999997</v>
      </c>
      <c r="T46" s="69">
        <v>1121.616</v>
      </c>
      <c r="U46" s="69">
        <v>1121.616</v>
      </c>
      <c r="V46" s="84">
        <v>30716.32315</v>
      </c>
      <c r="W46" s="84">
        <v>28668.56828</v>
      </c>
      <c r="X46" s="84">
        <v>970.11599999999999</v>
      </c>
      <c r="Y46" s="84">
        <v>905.44159999999999</v>
      </c>
      <c r="Z46" s="84">
        <v>8700</v>
      </c>
      <c r="AA46" s="84">
        <v>8700</v>
      </c>
      <c r="AB46" s="84">
        <v>2287</v>
      </c>
      <c r="AC46" s="84">
        <v>2232.5476190476188</v>
      </c>
      <c r="AD46" s="74"/>
    </row>
    <row r="47" spans="2:30" ht="28.9">
      <c r="B47" s="53" t="s">
        <v>61</v>
      </c>
      <c r="C47" s="60" t="s">
        <v>410</v>
      </c>
      <c r="D47" s="52" t="s">
        <v>411</v>
      </c>
      <c r="E47" s="50" t="s">
        <v>59</v>
      </c>
      <c r="F47" s="50" t="s">
        <v>59</v>
      </c>
      <c r="G47" s="51" t="s">
        <v>59</v>
      </c>
      <c r="H47" s="51" t="s">
        <v>59</v>
      </c>
      <c r="I47" s="51" t="s">
        <v>59</v>
      </c>
      <c r="J47" s="51" t="s">
        <v>59</v>
      </c>
      <c r="K47" s="50" t="s">
        <v>59</v>
      </c>
      <c r="L47" s="51" t="s">
        <v>59</v>
      </c>
      <c r="M47" s="77"/>
      <c r="N47" s="69">
        <v>0</v>
      </c>
      <c r="O47" s="69">
        <v>0</v>
      </c>
      <c r="P47" s="69">
        <v>0</v>
      </c>
      <c r="Q47" s="69">
        <v>0</v>
      </c>
      <c r="R47" s="69">
        <v>0</v>
      </c>
      <c r="S47" s="69">
        <v>0</v>
      </c>
      <c r="T47" s="69">
        <v>0</v>
      </c>
      <c r="U47" s="69">
        <v>0</v>
      </c>
      <c r="V47" s="84">
        <v>0</v>
      </c>
      <c r="W47" s="84">
        <v>0</v>
      </c>
      <c r="X47" s="84">
        <v>0</v>
      </c>
      <c r="Y47" s="84">
        <v>0</v>
      </c>
      <c r="Z47" s="84">
        <v>0</v>
      </c>
      <c r="AA47" s="84">
        <v>0</v>
      </c>
      <c r="AB47" s="84">
        <v>0</v>
      </c>
      <c r="AC47" s="84">
        <v>0</v>
      </c>
      <c r="AD47" s="74"/>
    </row>
    <row r="48" spans="2:30" ht="28.9">
      <c r="B48" s="53" t="s">
        <v>61</v>
      </c>
      <c r="C48" s="60" t="s">
        <v>412</v>
      </c>
      <c r="D48" s="53" t="s">
        <v>194</v>
      </c>
      <c r="E48" s="50" t="s">
        <v>380</v>
      </c>
      <c r="F48" s="50" t="s">
        <v>59</v>
      </c>
      <c r="G48" s="51">
        <v>1997</v>
      </c>
      <c r="H48" s="51" t="s">
        <v>367</v>
      </c>
      <c r="I48" s="51" t="s">
        <v>59</v>
      </c>
      <c r="J48" s="51" t="s">
        <v>413</v>
      </c>
      <c r="K48" s="50" t="s">
        <v>381</v>
      </c>
      <c r="L48" s="51" t="s">
        <v>59</v>
      </c>
      <c r="M48" s="77" t="s">
        <v>414</v>
      </c>
      <c r="N48" s="148">
        <v>8070</v>
      </c>
      <c r="O48" s="148">
        <v>8070</v>
      </c>
      <c r="P48" s="69">
        <v>480</v>
      </c>
      <c r="Q48" s="69">
        <v>480</v>
      </c>
      <c r="R48" s="69">
        <v>7834.0159119999998</v>
      </c>
      <c r="S48" s="69">
        <v>2090.3263609999999</v>
      </c>
      <c r="T48" s="69">
        <v>620</v>
      </c>
      <c r="U48" s="69">
        <v>165.43269230000001</v>
      </c>
      <c r="V48" s="84">
        <v>6040.677103</v>
      </c>
      <c r="W48" s="84">
        <v>6040.677103</v>
      </c>
      <c r="X48" s="84">
        <v>800.19011250000005</v>
      </c>
      <c r="Y48" s="84">
        <v>800.19011250000005</v>
      </c>
      <c r="Z48" s="84">
        <v>9562.6279350000004</v>
      </c>
      <c r="AA48" s="84">
        <v>9562.6279350000004</v>
      </c>
      <c r="AB48" s="84">
        <v>494</v>
      </c>
      <c r="AC48" s="84">
        <v>494</v>
      </c>
      <c r="AD48" s="74"/>
    </row>
    <row r="49" spans="2:30" ht="28.9">
      <c r="B49" s="53" t="s">
        <v>61</v>
      </c>
      <c r="C49" s="60" t="s">
        <v>412</v>
      </c>
      <c r="D49" s="52" t="s">
        <v>199</v>
      </c>
      <c r="E49" s="50" t="s">
        <v>380</v>
      </c>
      <c r="F49" s="50" t="s">
        <v>59</v>
      </c>
      <c r="G49" s="51">
        <v>1997</v>
      </c>
      <c r="H49" s="51" t="s">
        <v>59</v>
      </c>
      <c r="I49" s="51" t="s">
        <v>59</v>
      </c>
      <c r="J49" s="51" t="s">
        <v>413</v>
      </c>
      <c r="K49" s="50" t="s">
        <v>381</v>
      </c>
      <c r="L49" s="51" t="s">
        <v>59</v>
      </c>
      <c r="M49" s="77" t="s">
        <v>415</v>
      </c>
      <c r="N49" s="69">
        <v>1024.4328159999998</v>
      </c>
      <c r="O49" s="69">
        <v>849.51265490068022</v>
      </c>
      <c r="P49" s="69">
        <v>6</v>
      </c>
      <c r="Q49" s="69">
        <v>4.9755102040816324</v>
      </c>
      <c r="R49" s="69">
        <v>841.95699999999999</v>
      </c>
      <c r="S49" s="69">
        <v>425.88500929999998</v>
      </c>
      <c r="T49" s="69">
        <v>9</v>
      </c>
      <c r="U49" s="69">
        <v>9</v>
      </c>
      <c r="V49" s="84">
        <v>1706.8909510000001</v>
      </c>
      <c r="W49" s="84">
        <v>1706.8909510000001</v>
      </c>
      <c r="X49" s="84">
        <v>36.486431600000003</v>
      </c>
      <c r="Y49" s="84">
        <v>36.486431600000003</v>
      </c>
      <c r="Z49" s="84">
        <v>1942.9246000000001</v>
      </c>
      <c r="AA49" s="84">
        <v>1942.9246000000001</v>
      </c>
      <c r="AB49" s="84">
        <v>15</v>
      </c>
      <c r="AC49" s="84">
        <v>15</v>
      </c>
      <c r="AD49" s="74"/>
    </row>
    <row r="50" spans="2:30" ht="28.9">
      <c r="B50" s="53" t="s">
        <v>61</v>
      </c>
      <c r="C50" s="60" t="s">
        <v>412</v>
      </c>
      <c r="D50" s="53" t="s">
        <v>204</v>
      </c>
      <c r="E50" s="50" t="s">
        <v>380</v>
      </c>
      <c r="F50" s="50" t="s">
        <v>59</v>
      </c>
      <c r="G50" s="51">
        <v>2020</v>
      </c>
      <c r="H50" s="51" t="s">
        <v>59</v>
      </c>
      <c r="I50" s="51" t="s">
        <v>347</v>
      </c>
      <c r="J50" s="51" t="s">
        <v>368</v>
      </c>
      <c r="K50" s="50" t="s">
        <v>369</v>
      </c>
      <c r="L50" s="51" t="s">
        <v>59</v>
      </c>
      <c r="M50" s="77" t="s">
        <v>416</v>
      </c>
      <c r="N50" s="69">
        <v>0</v>
      </c>
      <c r="O50" s="69">
        <v>0</v>
      </c>
      <c r="P50" s="69">
        <v>145</v>
      </c>
      <c r="Q50" s="69">
        <v>75.831509846827132</v>
      </c>
      <c r="R50" s="69">
        <v>0</v>
      </c>
      <c r="S50" s="69">
        <v>0</v>
      </c>
      <c r="T50" s="69">
        <v>175</v>
      </c>
      <c r="U50" s="69">
        <v>147.7174584</v>
      </c>
      <c r="V50" s="84">
        <v>0</v>
      </c>
      <c r="W50" s="84">
        <v>0</v>
      </c>
      <c r="X50" s="84">
        <v>10.1577088</v>
      </c>
      <c r="Y50" s="84">
        <v>0</v>
      </c>
      <c r="Z50" s="84">
        <v>0</v>
      </c>
      <c r="AA50" s="84">
        <v>0</v>
      </c>
      <c r="AB50" s="84">
        <v>5</v>
      </c>
      <c r="AC50" s="84">
        <v>5</v>
      </c>
      <c r="AD50" s="74"/>
    </row>
    <row r="51" spans="2:30" ht="28.9">
      <c r="B51" s="53" t="s">
        <v>61</v>
      </c>
      <c r="C51" s="60" t="s">
        <v>412</v>
      </c>
      <c r="D51" s="53" t="s">
        <v>208</v>
      </c>
      <c r="E51" s="50" t="s">
        <v>380</v>
      </c>
      <c r="F51" s="50" t="s">
        <v>59</v>
      </c>
      <c r="G51" s="51">
        <v>2010</v>
      </c>
      <c r="H51" s="51" t="s">
        <v>59</v>
      </c>
      <c r="I51" s="51" t="s">
        <v>59</v>
      </c>
      <c r="J51" s="51" t="s">
        <v>413</v>
      </c>
      <c r="K51" s="50" t="s">
        <v>369</v>
      </c>
      <c r="L51" s="51" t="s">
        <v>59</v>
      </c>
      <c r="M51" s="77" t="s">
        <v>417</v>
      </c>
      <c r="N51" s="69">
        <v>0</v>
      </c>
      <c r="O51" s="69">
        <v>0</v>
      </c>
      <c r="P51" s="69">
        <v>0</v>
      </c>
      <c r="Q51" s="69">
        <v>0</v>
      </c>
      <c r="R51" s="69">
        <v>0</v>
      </c>
      <c r="S51" s="69">
        <v>0</v>
      </c>
      <c r="T51" s="69">
        <v>0</v>
      </c>
      <c r="U51" s="69">
        <v>0</v>
      </c>
      <c r="V51" s="84">
        <v>0</v>
      </c>
      <c r="W51" s="84">
        <v>0</v>
      </c>
      <c r="X51" s="84">
        <v>0</v>
      </c>
      <c r="Y51" s="84">
        <v>0</v>
      </c>
      <c r="Z51" s="84">
        <v>0</v>
      </c>
      <c r="AA51" s="84">
        <v>0</v>
      </c>
      <c r="AB51" s="84">
        <v>0</v>
      </c>
      <c r="AC51" s="84">
        <v>0</v>
      </c>
      <c r="AD51" s="74"/>
    </row>
    <row r="52" spans="2:30" ht="28.9">
      <c r="B52" s="53" t="s">
        <v>61</v>
      </c>
      <c r="C52" s="60" t="s">
        <v>412</v>
      </c>
      <c r="D52" s="53" t="s">
        <v>213</v>
      </c>
      <c r="E52" s="50" t="s">
        <v>380</v>
      </c>
      <c r="F52" s="50" t="s">
        <v>59</v>
      </c>
      <c r="G52" s="51">
        <v>1997</v>
      </c>
      <c r="H52" s="51" t="s">
        <v>367</v>
      </c>
      <c r="I52" s="51" t="s">
        <v>59</v>
      </c>
      <c r="J52" s="51" t="s">
        <v>413</v>
      </c>
      <c r="K52" s="50" t="s">
        <v>381</v>
      </c>
      <c r="L52" s="51" t="s">
        <v>59</v>
      </c>
      <c r="M52" s="77" t="s">
        <v>418</v>
      </c>
      <c r="N52" s="148">
        <v>225</v>
      </c>
      <c r="O52" s="148">
        <v>225</v>
      </c>
      <c r="P52" s="69">
        <v>71</v>
      </c>
      <c r="Q52" s="69">
        <v>71</v>
      </c>
      <c r="R52" s="69">
        <v>1591.7566240000001</v>
      </c>
      <c r="S52" s="69">
        <v>4.0399914309999998</v>
      </c>
      <c r="T52" s="69">
        <v>24</v>
      </c>
      <c r="U52" s="69">
        <v>6.0913705999999998E-2</v>
      </c>
      <c r="V52" s="84">
        <v>923.80836380000005</v>
      </c>
      <c r="W52" s="84">
        <v>923.80836380000005</v>
      </c>
      <c r="X52" s="84">
        <v>100.6520361</v>
      </c>
      <c r="Y52" s="84">
        <v>100.6520361</v>
      </c>
      <c r="Z52" s="84">
        <v>1462.4247439999999</v>
      </c>
      <c r="AA52" s="84">
        <v>1462.4247439999999</v>
      </c>
      <c r="AB52" s="84">
        <v>79</v>
      </c>
      <c r="AC52" s="84">
        <v>79</v>
      </c>
      <c r="AD52" s="74"/>
    </row>
    <row r="53" spans="2:30" ht="43.15">
      <c r="B53" s="53" t="s">
        <v>61</v>
      </c>
      <c r="C53" s="60" t="s">
        <v>412</v>
      </c>
      <c r="D53" s="53" t="s">
        <v>419</v>
      </c>
      <c r="E53" s="50" t="s">
        <v>380</v>
      </c>
      <c r="F53" s="50" t="s">
        <v>59</v>
      </c>
      <c r="G53" s="51">
        <v>2011</v>
      </c>
      <c r="H53" s="51" t="s">
        <v>367</v>
      </c>
      <c r="I53" s="51" t="s">
        <v>59</v>
      </c>
      <c r="J53" s="51" t="s">
        <v>368</v>
      </c>
      <c r="K53" s="50" t="s">
        <v>381</v>
      </c>
      <c r="L53" s="51" t="s">
        <v>59</v>
      </c>
      <c r="M53" s="77" t="s">
        <v>420</v>
      </c>
      <c r="N53" s="69">
        <v>0</v>
      </c>
      <c r="O53" s="69">
        <v>0</v>
      </c>
      <c r="P53" s="69">
        <v>31</v>
      </c>
      <c r="Q53" s="69">
        <v>31</v>
      </c>
      <c r="R53" s="69">
        <v>0</v>
      </c>
      <c r="S53" s="69">
        <v>0</v>
      </c>
      <c r="T53" s="69">
        <v>1388</v>
      </c>
      <c r="U53" s="69">
        <v>1388</v>
      </c>
      <c r="V53" s="84">
        <v>0</v>
      </c>
      <c r="W53" s="84">
        <v>0</v>
      </c>
      <c r="X53" s="84">
        <v>0</v>
      </c>
      <c r="Y53" s="84">
        <v>0</v>
      </c>
      <c r="Z53" s="84">
        <v>0</v>
      </c>
      <c r="AA53" s="84">
        <v>0</v>
      </c>
      <c r="AB53" s="84">
        <v>0</v>
      </c>
      <c r="AC53" s="84">
        <v>0</v>
      </c>
      <c r="AD53" s="74"/>
    </row>
    <row r="54" spans="2:30" ht="28.9">
      <c r="B54" s="53" t="s">
        <v>61</v>
      </c>
      <c r="C54" s="60" t="s">
        <v>412</v>
      </c>
      <c r="D54" s="53" t="s">
        <v>227</v>
      </c>
      <c r="E54" s="50" t="s">
        <v>380</v>
      </c>
      <c r="F54" s="50" t="s">
        <v>59</v>
      </c>
      <c r="G54" s="51">
        <v>1997</v>
      </c>
      <c r="H54" s="51" t="s">
        <v>367</v>
      </c>
      <c r="I54" s="51" t="s">
        <v>59</v>
      </c>
      <c r="J54" s="51" t="s">
        <v>413</v>
      </c>
      <c r="K54" s="50" t="s">
        <v>381</v>
      </c>
      <c r="L54" s="51" t="s">
        <v>59</v>
      </c>
      <c r="M54" s="77" t="s">
        <v>421</v>
      </c>
      <c r="N54" s="148">
        <v>2408</v>
      </c>
      <c r="O54" s="148">
        <v>2408</v>
      </c>
      <c r="P54" s="69">
        <v>300</v>
      </c>
      <c r="Q54" s="69">
        <v>300</v>
      </c>
      <c r="R54" s="69">
        <v>952.32469149999997</v>
      </c>
      <c r="S54" s="69">
        <v>370.64000900000002</v>
      </c>
      <c r="T54" s="69">
        <v>285</v>
      </c>
      <c r="U54" s="69">
        <v>110.9205752</v>
      </c>
      <c r="V54" s="84">
        <v>552.70102350000002</v>
      </c>
      <c r="W54" s="84">
        <v>552.70102350000002</v>
      </c>
      <c r="X54" s="84">
        <v>303.63731969999998</v>
      </c>
      <c r="Y54" s="84">
        <v>303.63731969999998</v>
      </c>
      <c r="Z54" s="84">
        <v>874.94732090000002</v>
      </c>
      <c r="AA54" s="84">
        <v>874.94732090000002</v>
      </c>
      <c r="AB54" s="84">
        <v>309</v>
      </c>
      <c r="AC54" s="84">
        <v>309</v>
      </c>
      <c r="AD54" s="74"/>
    </row>
    <row r="55" spans="2:30" ht="28.9">
      <c r="B55" s="53" t="s">
        <v>61</v>
      </c>
      <c r="C55" s="60" t="s">
        <v>412</v>
      </c>
      <c r="D55" s="53" t="s">
        <v>231</v>
      </c>
      <c r="E55" s="50" t="s">
        <v>380</v>
      </c>
      <c r="F55" s="50" t="s">
        <v>59</v>
      </c>
      <c r="G55" s="51">
        <v>1997</v>
      </c>
      <c r="H55" s="51" t="s">
        <v>59</v>
      </c>
      <c r="I55" s="51" t="s">
        <v>59</v>
      </c>
      <c r="J55" s="51" t="s">
        <v>413</v>
      </c>
      <c r="K55" s="50" t="s">
        <v>381</v>
      </c>
      <c r="L55" s="51" t="s">
        <v>59</v>
      </c>
      <c r="M55" s="77" t="s">
        <v>422</v>
      </c>
      <c r="N55" s="69">
        <v>0</v>
      </c>
      <c r="O55" s="69">
        <v>0</v>
      </c>
      <c r="P55" s="69">
        <v>0</v>
      </c>
      <c r="Q55" s="69">
        <v>0</v>
      </c>
      <c r="R55" s="69">
        <v>0</v>
      </c>
      <c r="S55" s="69">
        <v>0</v>
      </c>
      <c r="T55" s="69">
        <v>0</v>
      </c>
      <c r="U55" s="69">
        <v>0</v>
      </c>
      <c r="V55" s="84">
        <v>0</v>
      </c>
      <c r="W55" s="84">
        <v>0</v>
      </c>
      <c r="X55" s="84">
        <v>0</v>
      </c>
      <c r="Y55" s="84">
        <v>0</v>
      </c>
      <c r="Z55" s="84">
        <v>0</v>
      </c>
      <c r="AA55" s="84">
        <v>0</v>
      </c>
      <c r="AB55" s="84">
        <v>0</v>
      </c>
      <c r="AC55" s="84">
        <v>0</v>
      </c>
      <c r="AD55" s="74"/>
    </row>
    <row r="56" spans="2:30" ht="28.9">
      <c r="B56" s="53" t="s">
        <v>61</v>
      </c>
      <c r="C56" s="60" t="s">
        <v>412</v>
      </c>
      <c r="D56" s="53" t="s">
        <v>241</v>
      </c>
      <c r="E56" s="50" t="s">
        <v>84</v>
      </c>
      <c r="F56" s="50" t="s">
        <v>59</v>
      </c>
      <c r="G56" s="51">
        <v>1997</v>
      </c>
      <c r="H56" s="51" t="s">
        <v>367</v>
      </c>
      <c r="I56" s="51" t="s">
        <v>59</v>
      </c>
      <c r="J56" s="51" t="s">
        <v>59</v>
      </c>
      <c r="K56" s="50" t="s">
        <v>59</v>
      </c>
      <c r="L56" s="51" t="s">
        <v>59</v>
      </c>
      <c r="M56" s="77" t="s">
        <v>423</v>
      </c>
      <c r="N56" s="69">
        <v>0</v>
      </c>
      <c r="O56" s="69">
        <v>0</v>
      </c>
      <c r="P56" s="69">
        <v>0</v>
      </c>
      <c r="Q56" s="69">
        <v>0</v>
      </c>
      <c r="R56" s="69">
        <v>0</v>
      </c>
      <c r="S56" s="69">
        <v>0</v>
      </c>
      <c r="T56" s="69">
        <v>0</v>
      </c>
      <c r="U56" s="69">
        <v>0</v>
      </c>
      <c r="V56" s="84">
        <v>0</v>
      </c>
      <c r="W56" s="84">
        <v>0</v>
      </c>
      <c r="X56" s="84">
        <v>0</v>
      </c>
      <c r="Y56" s="84">
        <v>0</v>
      </c>
      <c r="Z56" s="84">
        <v>0</v>
      </c>
      <c r="AA56" s="84">
        <v>0</v>
      </c>
      <c r="AB56" s="84">
        <v>0</v>
      </c>
      <c r="AC56" s="84">
        <v>0</v>
      </c>
      <c r="AD56" s="74"/>
    </row>
    <row r="57" spans="2:30" ht="28.9">
      <c r="B57" s="53" t="s">
        <v>61</v>
      </c>
      <c r="C57" s="60" t="s">
        <v>412</v>
      </c>
      <c r="D57" s="53" t="s">
        <v>424</v>
      </c>
      <c r="E57" s="55" t="s">
        <v>380</v>
      </c>
      <c r="F57" s="50" t="s">
        <v>59</v>
      </c>
      <c r="G57" s="56">
        <v>2009</v>
      </c>
      <c r="H57" s="57" t="s">
        <v>367</v>
      </c>
      <c r="I57" s="57" t="s">
        <v>59</v>
      </c>
      <c r="J57" s="57" t="s">
        <v>368</v>
      </c>
      <c r="K57" s="55" t="s">
        <v>381</v>
      </c>
      <c r="L57" s="51" t="s">
        <v>59</v>
      </c>
      <c r="M57" s="77" t="s">
        <v>425</v>
      </c>
      <c r="N57" s="69">
        <v>0</v>
      </c>
      <c r="O57" s="69">
        <v>0</v>
      </c>
      <c r="P57" s="69">
        <v>0</v>
      </c>
      <c r="Q57" s="69">
        <v>0</v>
      </c>
      <c r="R57" s="69">
        <v>2574.2983730000001</v>
      </c>
      <c r="S57" s="69">
        <v>2574.2983730000001</v>
      </c>
      <c r="T57" s="69">
        <v>320</v>
      </c>
      <c r="U57" s="69">
        <v>320</v>
      </c>
      <c r="V57" s="84">
        <v>0</v>
      </c>
      <c r="W57" s="84">
        <v>0</v>
      </c>
      <c r="X57" s="84">
        <v>0</v>
      </c>
      <c r="Y57" s="84">
        <v>0</v>
      </c>
      <c r="Z57" s="84">
        <v>0</v>
      </c>
      <c r="AA57" s="84">
        <v>0</v>
      </c>
      <c r="AB57" s="84">
        <v>0</v>
      </c>
      <c r="AC57" s="84">
        <v>0</v>
      </c>
      <c r="AD57" s="74"/>
    </row>
    <row r="58" spans="2:30" ht="28.9">
      <c r="B58" s="53" t="s">
        <v>61</v>
      </c>
      <c r="C58" s="60" t="s">
        <v>412</v>
      </c>
      <c r="D58" s="53" t="s">
        <v>222</v>
      </c>
      <c r="E58" s="50" t="s">
        <v>380</v>
      </c>
      <c r="F58" s="50" t="s">
        <v>59</v>
      </c>
      <c r="G58" s="51">
        <v>2019</v>
      </c>
      <c r="H58" s="51" t="s">
        <v>59</v>
      </c>
      <c r="I58" s="51" t="s">
        <v>347</v>
      </c>
      <c r="J58" s="51" t="s">
        <v>368</v>
      </c>
      <c r="K58" s="50" t="s">
        <v>381</v>
      </c>
      <c r="L58" s="51" t="s">
        <v>59</v>
      </c>
      <c r="M58" s="77" t="s">
        <v>426</v>
      </c>
      <c r="N58" s="69">
        <v>73385.936555812965</v>
      </c>
      <c r="O58" s="69">
        <v>73296.016584539175</v>
      </c>
      <c r="P58" s="69">
        <v>32879</v>
      </c>
      <c r="Q58" s="69">
        <v>32838.713279215808</v>
      </c>
      <c r="R58" s="69">
        <v>80740</v>
      </c>
      <c r="S58" s="69">
        <v>80356.703179999997</v>
      </c>
      <c r="T58" s="69">
        <v>53170.559209999999</v>
      </c>
      <c r="U58" s="69">
        <v>52918.14273</v>
      </c>
      <c r="V58" s="84">
        <v>64920.37386</v>
      </c>
      <c r="W58" s="84">
        <v>62972.762640000001</v>
      </c>
      <c r="X58" s="84">
        <v>30572.556540000001</v>
      </c>
      <c r="Y58" s="84">
        <v>29655.379840000001</v>
      </c>
      <c r="Z58" s="84">
        <v>54937.459439999999</v>
      </c>
      <c r="AA58" s="84">
        <v>53289.335659999997</v>
      </c>
      <c r="AB58" s="84">
        <v>31489.733230000002</v>
      </c>
      <c r="AC58" s="84">
        <v>30545.041239999999</v>
      </c>
      <c r="AD58" s="74"/>
    </row>
    <row r="59" spans="2:30" ht="28.9">
      <c r="B59" s="53" t="s">
        <v>61</v>
      </c>
      <c r="C59" s="60" t="s">
        <v>412</v>
      </c>
      <c r="D59" s="53" t="s">
        <v>236</v>
      </c>
      <c r="E59" s="50" t="s">
        <v>380</v>
      </c>
      <c r="F59" s="50" t="s">
        <v>59</v>
      </c>
      <c r="G59" s="51">
        <v>2010</v>
      </c>
      <c r="H59" s="51" t="s">
        <v>59</v>
      </c>
      <c r="I59" s="51" t="s">
        <v>59</v>
      </c>
      <c r="J59" s="51" t="s">
        <v>368</v>
      </c>
      <c r="K59" s="50" t="s">
        <v>381</v>
      </c>
      <c r="L59" s="51" t="s">
        <v>59</v>
      </c>
      <c r="M59" s="77" t="s">
        <v>427</v>
      </c>
      <c r="N59" s="69">
        <v>0</v>
      </c>
      <c r="O59" s="69">
        <v>0</v>
      </c>
      <c r="P59" s="69">
        <v>0</v>
      </c>
      <c r="Q59" s="69">
        <v>0</v>
      </c>
      <c r="R59" s="69">
        <v>0</v>
      </c>
      <c r="S59" s="69">
        <v>0</v>
      </c>
      <c r="T59" s="69">
        <v>0</v>
      </c>
      <c r="U59" s="69">
        <v>0</v>
      </c>
      <c r="V59" s="84">
        <v>0</v>
      </c>
      <c r="W59" s="84">
        <v>0</v>
      </c>
      <c r="X59" s="84">
        <v>0</v>
      </c>
      <c r="Y59" s="84">
        <v>0</v>
      </c>
      <c r="Z59" s="84">
        <v>0</v>
      </c>
      <c r="AA59" s="84">
        <v>0</v>
      </c>
      <c r="AB59" s="84">
        <v>0</v>
      </c>
      <c r="AC59" s="84">
        <v>0</v>
      </c>
      <c r="AD59" s="74"/>
    </row>
    <row r="60" spans="2:30" ht="28.9">
      <c r="B60" s="53" t="s">
        <v>61</v>
      </c>
      <c r="C60" s="60" t="s">
        <v>412</v>
      </c>
      <c r="D60" s="52" t="s">
        <v>217</v>
      </c>
      <c r="E60" s="50" t="s">
        <v>84</v>
      </c>
      <c r="F60" s="50" t="s">
        <v>59</v>
      </c>
      <c r="G60" s="51" t="s">
        <v>59</v>
      </c>
      <c r="H60" s="51" t="s">
        <v>59</v>
      </c>
      <c r="I60" s="51" t="s">
        <v>59</v>
      </c>
      <c r="J60" s="51" t="s">
        <v>59</v>
      </c>
      <c r="K60" s="50" t="s">
        <v>59</v>
      </c>
      <c r="L60" s="51" t="s">
        <v>59</v>
      </c>
      <c r="M60" s="77" t="s">
        <v>428</v>
      </c>
      <c r="N60" s="69">
        <v>0</v>
      </c>
      <c r="O60" s="69">
        <v>0</v>
      </c>
      <c r="P60" s="69">
        <v>0</v>
      </c>
      <c r="Q60" s="69">
        <v>0</v>
      </c>
      <c r="R60" s="69">
        <v>0</v>
      </c>
      <c r="S60" s="69">
        <v>0</v>
      </c>
      <c r="T60" s="69">
        <v>0</v>
      </c>
      <c r="U60" s="69">
        <v>0</v>
      </c>
      <c r="V60" s="84">
        <v>0</v>
      </c>
      <c r="W60" s="84">
        <v>0</v>
      </c>
      <c r="X60" s="84">
        <v>0</v>
      </c>
      <c r="Y60" s="84">
        <v>0</v>
      </c>
      <c r="Z60" s="84">
        <v>0</v>
      </c>
      <c r="AA60" s="84">
        <v>0</v>
      </c>
      <c r="AB60" s="84">
        <v>0</v>
      </c>
      <c r="AC60" s="84">
        <v>0</v>
      </c>
      <c r="AD60" s="74"/>
    </row>
    <row r="61" spans="2:30" ht="28.9">
      <c r="B61" s="53" t="s">
        <v>61</v>
      </c>
      <c r="C61" s="60" t="s">
        <v>246</v>
      </c>
      <c r="D61" s="54" t="s">
        <v>253</v>
      </c>
      <c r="E61" s="50" t="s">
        <v>84</v>
      </c>
      <c r="F61" s="50" t="s">
        <v>59</v>
      </c>
      <c r="G61" s="51">
        <v>2023</v>
      </c>
      <c r="H61" s="51" t="s">
        <v>59</v>
      </c>
      <c r="I61" s="51" t="s">
        <v>59</v>
      </c>
      <c r="J61" s="51" t="s">
        <v>59</v>
      </c>
      <c r="K61" s="50" t="s">
        <v>59</v>
      </c>
      <c r="L61" s="51" t="s">
        <v>59</v>
      </c>
      <c r="M61" s="78" t="s">
        <v>429</v>
      </c>
      <c r="N61" s="69">
        <v>0</v>
      </c>
      <c r="O61" s="69">
        <v>0</v>
      </c>
      <c r="P61" s="69">
        <v>0</v>
      </c>
      <c r="Q61" s="69">
        <v>0</v>
      </c>
      <c r="R61" s="69">
        <v>0</v>
      </c>
      <c r="S61" s="69">
        <v>0</v>
      </c>
      <c r="T61" s="69">
        <v>0</v>
      </c>
      <c r="U61" s="69">
        <v>0</v>
      </c>
      <c r="V61" s="84">
        <v>0</v>
      </c>
      <c r="W61" s="84">
        <v>0</v>
      </c>
      <c r="X61" s="84">
        <v>0</v>
      </c>
      <c r="Y61" s="84">
        <v>0</v>
      </c>
      <c r="Z61" s="84">
        <v>0</v>
      </c>
      <c r="AA61" s="84">
        <v>0</v>
      </c>
      <c r="AB61" s="84">
        <v>0</v>
      </c>
      <c r="AC61" s="84">
        <v>0</v>
      </c>
      <c r="AD61" s="74"/>
    </row>
    <row r="62" spans="2:30" ht="28.9">
      <c r="B62" s="53" t="s">
        <v>61</v>
      </c>
      <c r="C62" s="60" t="s">
        <v>246</v>
      </c>
      <c r="D62" s="52" t="s">
        <v>248</v>
      </c>
      <c r="E62" s="50" t="s">
        <v>84</v>
      </c>
      <c r="F62" s="50" t="s">
        <v>59</v>
      </c>
      <c r="G62" s="51">
        <v>2023</v>
      </c>
      <c r="H62" s="51" t="s">
        <v>59</v>
      </c>
      <c r="I62" s="51" t="s">
        <v>59</v>
      </c>
      <c r="J62" s="51" t="s">
        <v>59</v>
      </c>
      <c r="K62" s="50" t="s">
        <v>59</v>
      </c>
      <c r="L62" s="51" t="s">
        <v>59</v>
      </c>
      <c r="M62" s="79" t="s">
        <v>430</v>
      </c>
      <c r="N62" s="72">
        <v>0</v>
      </c>
      <c r="O62" s="72">
        <v>0</v>
      </c>
      <c r="P62" s="72">
        <v>0</v>
      </c>
      <c r="Q62" s="72">
        <v>0</v>
      </c>
      <c r="R62" s="72">
        <v>0</v>
      </c>
      <c r="S62" s="72">
        <v>0</v>
      </c>
      <c r="T62" s="72">
        <v>0</v>
      </c>
      <c r="U62" s="72">
        <v>0</v>
      </c>
      <c r="V62" s="84">
        <v>0</v>
      </c>
      <c r="W62" s="84">
        <v>0</v>
      </c>
      <c r="X62" s="84">
        <v>0</v>
      </c>
      <c r="Y62" s="84">
        <v>0</v>
      </c>
      <c r="Z62" s="84">
        <v>0</v>
      </c>
      <c r="AA62" s="84">
        <v>0</v>
      </c>
      <c r="AB62" s="84">
        <v>0</v>
      </c>
      <c r="AC62" s="84">
        <v>0</v>
      </c>
      <c r="AD62" s="74"/>
    </row>
    <row r="63" spans="2:30" ht="28.9">
      <c r="B63" s="53" t="s">
        <v>61</v>
      </c>
      <c r="C63" s="60" t="s">
        <v>246</v>
      </c>
      <c r="D63" s="52" t="s">
        <v>257</v>
      </c>
      <c r="E63" s="50" t="s">
        <v>84</v>
      </c>
      <c r="F63" s="50" t="s">
        <v>59</v>
      </c>
      <c r="G63" s="51">
        <v>2023</v>
      </c>
      <c r="H63" s="51" t="s">
        <v>59</v>
      </c>
      <c r="I63" s="51" t="s">
        <v>59</v>
      </c>
      <c r="J63" s="51" t="s">
        <v>59</v>
      </c>
      <c r="K63" s="50" t="s">
        <v>59</v>
      </c>
      <c r="L63" s="51" t="s">
        <v>59</v>
      </c>
      <c r="M63" s="78" t="s">
        <v>431</v>
      </c>
      <c r="N63" s="69">
        <v>0</v>
      </c>
      <c r="O63" s="69">
        <v>0</v>
      </c>
      <c r="P63" s="69">
        <v>0</v>
      </c>
      <c r="Q63" s="69">
        <v>0</v>
      </c>
      <c r="R63" s="69">
        <v>0</v>
      </c>
      <c r="S63" s="69">
        <v>0</v>
      </c>
      <c r="T63" s="69">
        <v>0</v>
      </c>
      <c r="U63" s="69">
        <v>0</v>
      </c>
      <c r="V63" s="84">
        <v>0</v>
      </c>
      <c r="W63" s="84">
        <v>0</v>
      </c>
      <c r="X63" s="84">
        <v>0</v>
      </c>
      <c r="Y63" s="84">
        <v>0</v>
      </c>
      <c r="Z63" s="84">
        <v>0</v>
      </c>
      <c r="AA63" s="84">
        <v>0</v>
      </c>
      <c r="AB63" s="84">
        <v>0</v>
      </c>
      <c r="AC63" s="84">
        <v>0</v>
      </c>
      <c r="AD63" s="74"/>
    </row>
    <row r="64" spans="2:30" ht="43.15">
      <c r="B64" s="53" t="s">
        <v>61</v>
      </c>
      <c r="C64" s="60" t="s">
        <v>246</v>
      </c>
      <c r="D64" s="52" t="s">
        <v>261</v>
      </c>
      <c r="E64" s="50" t="s">
        <v>84</v>
      </c>
      <c r="F64" s="50" t="s">
        <v>59</v>
      </c>
      <c r="G64" s="51">
        <v>2023</v>
      </c>
      <c r="H64" s="51" t="s">
        <v>59</v>
      </c>
      <c r="I64" s="51" t="s">
        <v>59</v>
      </c>
      <c r="J64" s="51" t="s">
        <v>59</v>
      </c>
      <c r="K64" s="50" t="s">
        <v>59</v>
      </c>
      <c r="L64" s="51" t="s">
        <v>59</v>
      </c>
      <c r="M64" s="78" t="s">
        <v>432</v>
      </c>
      <c r="N64" s="69">
        <v>0</v>
      </c>
      <c r="O64" s="69">
        <v>0</v>
      </c>
      <c r="P64" s="69">
        <v>0</v>
      </c>
      <c r="Q64" s="69">
        <v>0</v>
      </c>
      <c r="R64" s="69">
        <v>0</v>
      </c>
      <c r="S64" s="69">
        <v>0</v>
      </c>
      <c r="T64" s="69">
        <v>0</v>
      </c>
      <c r="U64" s="69">
        <v>0</v>
      </c>
      <c r="V64" s="84">
        <v>0</v>
      </c>
      <c r="W64" s="84">
        <v>0</v>
      </c>
      <c r="X64" s="84">
        <v>0</v>
      </c>
      <c r="Y64" s="84">
        <v>0</v>
      </c>
      <c r="Z64" s="84">
        <v>0</v>
      </c>
      <c r="AA64" s="84">
        <v>0</v>
      </c>
      <c r="AB64" s="84">
        <v>0</v>
      </c>
      <c r="AC64" s="84">
        <v>0</v>
      </c>
      <c r="AD64" s="74"/>
    </row>
    <row r="65" spans="2:30" ht="28.9">
      <c r="B65" s="53" t="s">
        <v>61</v>
      </c>
      <c r="C65" s="60" t="s">
        <v>246</v>
      </c>
      <c r="D65" s="52" t="s">
        <v>265</v>
      </c>
      <c r="E65" s="50" t="s">
        <v>84</v>
      </c>
      <c r="F65" s="50" t="s">
        <v>59</v>
      </c>
      <c r="G65" s="51">
        <v>2023</v>
      </c>
      <c r="H65" s="51" t="s">
        <v>59</v>
      </c>
      <c r="I65" s="51" t="s">
        <v>59</v>
      </c>
      <c r="J65" s="51" t="s">
        <v>59</v>
      </c>
      <c r="K65" s="50" t="s">
        <v>59</v>
      </c>
      <c r="L65" s="51" t="s">
        <v>59</v>
      </c>
      <c r="M65" s="77" t="s">
        <v>433</v>
      </c>
      <c r="N65" s="72">
        <v>0</v>
      </c>
      <c r="O65" s="72">
        <v>0</v>
      </c>
      <c r="P65" s="72">
        <v>0</v>
      </c>
      <c r="Q65" s="72">
        <v>0</v>
      </c>
      <c r="R65" s="72">
        <v>0</v>
      </c>
      <c r="S65" s="72">
        <v>0</v>
      </c>
      <c r="T65" s="72">
        <v>0</v>
      </c>
      <c r="U65" s="72">
        <v>0</v>
      </c>
      <c r="V65" s="84">
        <v>0</v>
      </c>
      <c r="W65" s="84">
        <v>0</v>
      </c>
      <c r="X65" s="84">
        <v>0</v>
      </c>
      <c r="Y65" s="84">
        <v>0</v>
      </c>
      <c r="Z65" s="84">
        <v>0</v>
      </c>
      <c r="AA65" s="84">
        <v>0</v>
      </c>
      <c r="AB65" s="84">
        <v>0</v>
      </c>
      <c r="AC65" s="84">
        <v>0</v>
      </c>
      <c r="AD65" s="74"/>
    </row>
    <row r="66" spans="2:30" ht="28.9">
      <c r="B66" s="53" t="s">
        <v>61</v>
      </c>
      <c r="C66" s="60" t="s">
        <v>434</v>
      </c>
      <c r="D66" s="52" t="s">
        <v>435</v>
      </c>
      <c r="E66" s="50" t="s">
        <v>59</v>
      </c>
      <c r="F66" s="50" t="s">
        <v>59</v>
      </c>
      <c r="G66" s="51" t="s">
        <v>59</v>
      </c>
      <c r="H66" s="51" t="s">
        <v>59</v>
      </c>
      <c r="I66" s="51" t="s">
        <v>59</v>
      </c>
      <c r="J66" s="51" t="s">
        <v>59</v>
      </c>
      <c r="K66" s="50" t="s">
        <v>59</v>
      </c>
      <c r="L66" s="51" t="s">
        <v>59</v>
      </c>
      <c r="M66" s="77"/>
      <c r="N66" s="72">
        <v>0</v>
      </c>
      <c r="O66" s="72">
        <v>0</v>
      </c>
      <c r="P66" s="72">
        <v>0</v>
      </c>
      <c r="Q66" s="72">
        <v>0</v>
      </c>
      <c r="R66" s="72">
        <v>0</v>
      </c>
      <c r="S66" s="72">
        <v>0</v>
      </c>
      <c r="T66" s="72">
        <v>0</v>
      </c>
      <c r="U66" s="72">
        <v>0</v>
      </c>
      <c r="V66" s="84">
        <v>0</v>
      </c>
      <c r="W66" s="84">
        <v>0</v>
      </c>
      <c r="X66" s="84">
        <v>0</v>
      </c>
      <c r="Y66" s="84">
        <v>0</v>
      </c>
      <c r="Z66" s="84">
        <v>0</v>
      </c>
      <c r="AA66" s="84">
        <v>0</v>
      </c>
      <c r="AB66" s="84">
        <v>0</v>
      </c>
      <c r="AC66" s="84">
        <v>0</v>
      </c>
      <c r="AD66" s="74"/>
    </row>
    <row r="67" spans="2:30" ht="28.9">
      <c r="B67" s="53" t="s">
        <v>61</v>
      </c>
      <c r="C67" s="60" t="s">
        <v>436</v>
      </c>
      <c r="D67" s="52" t="s">
        <v>437</v>
      </c>
      <c r="E67" s="50" t="s">
        <v>59</v>
      </c>
      <c r="F67" s="50" t="s">
        <v>59</v>
      </c>
      <c r="G67" s="51" t="s">
        <v>59</v>
      </c>
      <c r="H67" s="51" t="s">
        <v>59</v>
      </c>
      <c r="I67" s="51" t="s">
        <v>59</v>
      </c>
      <c r="J67" s="51" t="s">
        <v>59</v>
      </c>
      <c r="K67" s="50" t="s">
        <v>59</v>
      </c>
      <c r="L67" s="51" t="s">
        <v>59</v>
      </c>
      <c r="M67" s="77"/>
      <c r="N67" s="69">
        <v>0</v>
      </c>
      <c r="O67" s="69">
        <v>0</v>
      </c>
      <c r="P67" s="69">
        <v>0</v>
      </c>
      <c r="Q67" s="69">
        <v>0</v>
      </c>
      <c r="R67" s="69">
        <v>0</v>
      </c>
      <c r="S67" s="69">
        <v>0</v>
      </c>
      <c r="T67" s="69">
        <v>0</v>
      </c>
      <c r="U67" s="69">
        <v>0</v>
      </c>
      <c r="V67" s="84">
        <v>0</v>
      </c>
      <c r="W67" s="84">
        <v>0</v>
      </c>
      <c r="X67" s="84">
        <v>0</v>
      </c>
      <c r="Y67" s="84">
        <v>0</v>
      </c>
      <c r="Z67" s="84">
        <v>0</v>
      </c>
      <c r="AA67" s="84">
        <v>0</v>
      </c>
      <c r="AB67" s="84">
        <v>0</v>
      </c>
      <c r="AC67" s="84">
        <v>0</v>
      </c>
      <c r="AD67" s="74"/>
    </row>
    <row r="68" spans="2:30" ht="28.9">
      <c r="B68" s="53" t="s">
        <v>61</v>
      </c>
      <c r="C68" s="60" t="s">
        <v>378</v>
      </c>
      <c r="D68" s="52" t="s">
        <v>438</v>
      </c>
      <c r="E68" s="50" t="s">
        <v>59</v>
      </c>
      <c r="F68" s="50" t="s">
        <v>59</v>
      </c>
      <c r="G68" s="51" t="s">
        <v>59</v>
      </c>
      <c r="H68" s="51" t="s">
        <v>59</v>
      </c>
      <c r="I68" s="51" t="s">
        <v>59</v>
      </c>
      <c r="J68" s="51" t="s">
        <v>59</v>
      </c>
      <c r="K68" s="50" t="s">
        <v>59</v>
      </c>
      <c r="L68" s="51" t="s">
        <v>59</v>
      </c>
      <c r="M68" s="77"/>
      <c r="N68" s="69">
        <v>0</v>
      </c>
      <c r="O68" s="69">
        <v>0</v>
      </c>
      <c r="P68" s="69">
        <v>0</v>
      </c>
      <c r="Q68" s="69">
        <v>0</v>
      </c>
      <c r="R68" s="69">
        <v>0</v>
      </c>
      <c r="S68" s="69">
        <v>0</v>
      </c>
      <c r="T68" s="69">
        <v>0</v>
      </c>
      <c r="U68" s="69">
        <v>0</v>
      </c>
      <c r="V68" s="84">
        <v>0</v>
      </c>
      <c r="W68" s="84">
        <v>0</v>
      </c>
      <c r="X68" s="84">
        <v>0</v>
      </c>
      <c r="Y68" s="84">
        <v>0</v>
      </c>
      <c r="Z68" s="84">
        <v>0</v>
      </c>
      <c r="AA68" s="84">
        <v>0</v>
      </c>
      <c r="AB68" s="84">
        <v>0</v>
      </c>
      <c r="AC68" s="84">
        <v>0</v>
      </c>
      <c r="AD68" s="74"/>
    </row>
    <row r="69" spans="2:30" ht="28.9">
      <c r="B69" s="53" t="s">
        <v>61</v>
      </c>
      <c r="C69" s="60" t="s">
        <v>439</v>
      </c>
      <c r="D69" s="52" t="s">
        <v>440</v>
      </c>
      <c r="E69" s="50" t="s">
        <v>59</v>
      </c>
      <c r="F69" s="50" t="s">
        <v>59</v>
      </c>
      <c r="G69" s="51" t="s">
        <v>59</v>
      </c>
      <c r="H69" s="51" t="s">
        <v>59</v>
      </c>
      <c r="I69" s="51" t="s">
        <v>59</v>
      </c>
      <c r="J69" s="51" t="s">
        <v>59</v>
      </c>
      <c r="K69" s="50" t="s">
        <v>59</v>
      </c>
      <c r="L69" s="51" t="s">
        <v>59</v>
      </c>
      <c r="M69" s="77"/>
      <c r="N69" s="69">
        <v>0</v>
      </c>
      <c r="O69" s="69">
        <v>0</v>
      </c>
      <c r="P69" s="69">
        <v>0</v>
      </c>
      <c r="Q69" s="69">
        <v>0</v>
      </c>
      <c r="R69" s="69">
        <v>0</v>
      </c>
      <c r="S69" s="69">
        <v>0</v>
      </c>
      <c r="T69" s="69">
        <v>0</v>
      </c>
      <c r="U69" s="69">
        <v>0</v>
      </c>
      <c r="V69" s="98">
        <v>0</v>
      </c>
      <c r="W69" s="98">
        <v>0</v>
      </c>
      <c r="X69" s="98">
        <v>0</v>
      </c>
      <c r="Y69" s="98">
        <v>0</v>
      </c>
      <c r="Z69" s="98">
        <v>0</v>
      </c>
      <c r="AA69" s="98">
        <v>0</v>
      </c>
      <c r="AB69" s="98">
        <v>0</v>
      </c>
      <c r="AC69" s="98">
        <v>0</v>
      </c>
      <c r="AD69" s="74"/>
    </row>
    <row r="70" spans="2:30" ht="28.9">
      <c r="B70" s="53" t="s">
        <v>61</v>
      </c>
      <c r="C70" s="60" t="s">
        <v>441</v>
      </c>
      <c r="D70" s="53" t="s">
        <v>442</v>
      </c>
      <c r="E70" s="51"/>
      <c r="F70" s="51"/>
      <c r="G70" s="51"/>
      <c r="H70" s="51"/>
      <c r="I70" s="51"/>
      <c r="J70" s="51"/>
      <c r="K70" s="51"/>
      <c r="L70" s="51"/>
      <c r="M70" s="77"/>
      <c r="N70" s="69">
        <v>0</v>
      </c>
      <c r="O70" s="69">
        <v>0</v>
      </c>
      <c r="P70" s="69">
        <v>0</v>
      </c>
      <c r="Q70" s="69">
        <v>0</v>
      </c>
      <c r="R70" s="69">
        <v>0</v>
      </c>
      <c r="S70" s="69">
        <v>0</v>
      </c>
      <c r="T70" s="69">
        <v>0</v>
      </c>
      <c r="U70" s="69">
        <v>0</v>
      </c>
      <c r="V70" s="84">
        <v>0</v>
      </c>
      <c r="W70" s="84">
        <v>0</v>
      </c>
      <c r="X70" s="84">
        <v>0</v>
      </c>
      <c r="Y70" s="84">
        <v>0</v>
      </c>
      <c r="Z70" s="84">
        <v>0</v>
      </c>
      <c r="AA70" s="84">
        <v>0</v>
      </c>
      <c r="AB70" s="84">
        <v>0</v>
      </c>
      <c r="AC70" s="84">
        <v>0</v>
      </c>
      <c r="AD70" s="74"/>
    </row>
    <row r="71" spans="2:30" ht="28.9">
      <c r="B71" s="53" t="s">
        <v>443</v>
      </c>
      <c r="C71" s="60" t="s">
        <v>444</v>
      </c>
      <c r="D71" s="53" t="s">
        <v>445</v>
      </c>
      <c r="E71" s="50" t="s">
        <v>59</v>
      </c>
      <c r="F71" s="50" t="s">
        <v>59</v>
      </c>
      <c r="G71" s="51">
        <v>1998</v>
      </c>
      <c r="H71" s="51" t="s">
        <v>59</v>
      </c>
      <c r="I71" s="51" t="s">
        <v>59</v>
      </c>
      <c r="J71" s="51" t="s">
        <v>59</v>
      </c>
      <c r="K71" s="50" t="s">
        <v>59</v>
      </c>
      <c r="L71" s="51" t="s">
        <v>59</v>
      </c>
      <c r="M71" s="77"/>
      <c r="N71" s="69">
        <v>0</v>
      </c>
      <c r="O71" s="69">
        <v>0</v>
      </c>
      <c r="P71" s="69">
        <v>0</v>
      </c>
      <c r="Q71" s="69">
        <v>0</v>
      </c>
      <c r="R71" s="69">
        <v>0</v>
      </c>
      <c r="S71" s="69">
        <v>0</v>
      </c>
      <c r="T71" s="69">
        <v>999.54064000000005</v>
      </c>
      <c r="U71" s="69">
        <v>999.54064000000005</v>
      </c>
      <c r="V71" s="84">
        <v>0</v>
      </c>
      <c r="W71" s="84">
        <v>0</v>
      </c>
      <c r="X71" s="84">
        <v>0</v>
      </c>
      <c r="Y71" s="84">
        <v>0</v>
      </c>
      <c r="Z71" s="84">
        <v>0</v>
      </c>
      <c r="AA71" s="84">
        <v>0</v>
      </c>
      <c r="AB71" s="84">
        <v>0</v>
      </c>
      <c r="AC71" s="84">
        <v>0</v>
      </c>
      <c r="AD71" s="74"/>
    </row>
    <row r="72" spans="2:30" ht="43.15">
      <c r="B72" s="53" t="s">
        <v>269</v>
      </c>
      <c r="C72" s="60" t="s">
        <v>446</v>
      </c>
      <c r="D72" s="53" t="s">
        <v>447</v>
      </c>
      <c r="E72" s="51"/>
      <c r="F72" s="51"/>
      <c r="G72" s="51"/>
      <c r="H72" s="51"/>
      <c r="I72" s="51"/>
      <c r="J72" s="51"/>
      <c r="K72" s="51"/>
      <c r="L72" s="51"/>
      <c r="M72" s="77" t="s">
        <v>448</v>
      </c>
      <c r="N72" s="69">
        <v>99.018582756000015</v>
      </c>
      <c r="O72" s="69">
        <v>99.018582756000015</v>
      </c>
      <c r="P72" s="69">
        <v>0</v>
      </c>
      <c r="Q72" s="69">
        <v>0</v>
      </c>
      <c r="R72" s="69">
        <v>415.53364340000002</v>
      </c>
      <c r="S72" s="69">
        <v>415.53364340000002</v>
      </c>
      <c r="T72" s="69">
        <v>0</v>
      </c>
      <c r="U72" s="69">
        <v>0</v>
      </c>
      <c r="V72" s="84">
        <v>0</v>
      </c>
      <c r="W72" s="84">
        <v>0</v>
      </c>
      <c r="X72" s="84">
        <v>0</v>
      </c>
      <c r="Y72" s="84">
        <v>0</v>
      </c>
      <c r="Z72" s="84">
        <v>0</v>
      </c>
      <c r="AA72" s="84">
        <v>0</v>
      </c>
      <c r="AB72" s="84">
        <v>0</v>
      </c>
      <c r="AC72" s="84">
        <v>0</v>
      </c>
      <c r="AD72" s="75"/>
    </row>
    <row r="73" spans="2:30" ht="28.9">
      <c r="B73" s="53" t="s">
        <v>269</v>
      </c>
      <c r="C73" s="60" t="s">
        <v>446</v>
      </c>
      <c r="D73" s="53" t="s">
        <v>272</v>
      </c>
      <c r="E73" s="51"/>
      <c r="F73" s="51"/>
      <c r="G73" s="51"/>
      <c r="H73" s="51"/>
      <c r="I73" s="51"/>
      <c r="J73" s="51"/>
      <c r="K73" s="51"/>
      <c r="L73" s="51"/>
      <c r="M73" s="77" t="s">
        <v>449</v>
      </c>
      <c r="N73" s="69">
        <v>0</v>
      </c>
      <c r="O73" s="69">
        <v>0</v>
      </c>
      <c r="P73" s="69">
        <v>45</v>
      </c>
      <c r="Q73" s="69">
        <v>45</v>
      </c>
      <c r="R73" s="69">
        <v>58.131470440000001</v>
      </c>
      <c r="S73" s="69">
        <v>58.131470440000001</v>
      </c>
      <c r="T73" s="69">
        <v>28</v>
      </c>
      <c r="U73" s="69">
        <v>28</v>
      </c>
      <c r="V73" s="84">
        <v>0</v>
      </c>
      <c r="W73" s="84">
        <v>0</v>
      </c>
      <c r="X73" s="84">
        <v>0</v>
      </c>
      <c r="Y73" s="84">
        <v>0</v>
      </c>
      <c r="Z73" s="84">
        <v>0</v>
      </c>
      <c r="AA73" s="84">
        <v>0</v>
      </c>
      <c r="AB73" s="84">
        <v>0</v>
      </c>
      <c r="AC73" s="84">
        <v>0</v>
      </c>
      <c r="AD73" s="76"/>
    </row>
    <row r="74" spans="2:30" ht="28.9">
      <c r="B74" s="53" t="s">
        <v>269</v>
      </c>
      <c r="C74" s="60" t="s">
        <v>446</v>
      </c>
      <c r="D74" s="53" t="s">
        <v>450</v>
      </c>
      <c r="E74" s="51"/>
      <c r="F74" s="51"/>
      <c r="G74" s="51"/>
      <c r="H74" s="51"/>
      <c r="I74" s="51"/>
      <c r="J74" s="51"/>
      <c r="K74" s="51"/>
      <c r="L74" s="51"/>
      <c r="M74" s="77" t="s">
        <v>451</v>
      </c>
      <c r="N74" s="72">
        <v>0</v>
      </c>
      <c r="O74" s="72">
        <v>0</v>
      </c>
      <c r="P74" s="72">
        <v>0</v>
      </c>
      <c r="Q74" s="72">
        <v>0</v>
      </c>
      <c r="R74" s="72">
        <v>0</v>
      </c>
      <c r="S74" s="72">
        <v>0</v>
      </c>
      <c r="T74" s="72">
        <v>0</v>
      </c>
      <c r="U74" s="72">
        <v>0</v>
      </c>
      <c r="V74" s="84">
        <v>0</v>
      </c>
      <c r="W74" s="84">
        <v>0</v>
      </c>
      <c r="X74" s="84">
        <v>71.956119999999999</v>
      </c>
      <c r="Y74" s="84">
        <v>71.956119999999999</v>
      </c>
      <c r="Z74" s="84">
        <v>0</v>
      </c>
      <c r="AA74" s="84">
        <v>0</v>
      </c>
      <c r="AB74" s="84">
        <v>84</v>
      </c>
      <c r="AC74" s="84">
        <v>84</v>
      </c>
      <c r="AD74" s="74"/>
    </row>
    <row r="75" spans="2:30" ht="43.15">
      <c r="B75" s="53" t="s">
        <v>269</v>
      </c>
      <c r="C75" s="60" t="s">
        <v>446</v>
      </c>
      <c r="D75" s="53" t="s">
        <v>452</v>
      </c>
      <c r="E75" s="50" t="s">
        <v>59</v>
      </c>
      <c r="F75" s="50" t="s">
        <v>59</v>
      </c>
      <c r="G75" s="51">
        <v>2010</v>
      </c>
      <c r="H75" s="51" t="s">
        <v>59</v>
      </c>
      <c r="I75" s="51" t="s">
        <v>347</v>
      </c>
      <c r="J75" s="51" t="s">
        <v>368</v>
      </c>
      <c r="K75" s="50" t="s">
        <v>369</v>
      </c>
      <c r="L75" s="51" t="s">
        <v>59</v>
      </c>
      <c r="M75" s="77" t="s">
        <v>453</v>
      </c>
      <c r="N75" s="72">
        <v>0</v>
      </c>
      <c r="O75" s="72">
        <v>0</v>
      </c>
      <c r="P75" s="72">
        <v>0</v>
      </c>
      <c r="Q75" s="72">
        <v>0</v>
      </c>
      <c r="R75" s="72">
        <v>0</v>
      </c>
      <c r="S75" s="72">
        <v>0</v>
      </c>
      <c r="T75" s="72">
        <v>0</v>
      </c>
      <c r="U75" s="72">
        <v>0</v>
      </c>
      <c r="V75" s="84">
        <v>260.62900610000003</v>
      </c>
      <c r="W75" s="84">
        <v>260.62900610000003</v>
      </c>
      <c r="X75" s="84">
        <v>0</v>
      </c>
      <c r="Y75" s="84">
        <v>0</v>
      </c>
      <c r="Z75" s="84">
        <v>260.69406124440002</v>
      </c>
      <c r="AA75" s="84">
        <v>260.69406124440002</v>
      </c>
      <c r="AB75" s="84">
        <v>0</v>
      </c>
      <c r="AC75" s="84">
        <v>0</v>
      </c>
      <c r="AD75" s="74"/>
    </row>
    <row r="76" spans="2:30" ht="28.9">
      <c r="B76" s="53" t="s">
        <v>269</v>
      </c>
      <c r="C76" s="60" t="s">
        <v>454</v>
      </c>
      <c r="D76" s="53" t="s">
        <v>455</v>
      </c>
      <c r="E76" s="50" t="s">
        <v>407</v>
      </c>
      <c r="F76" s="50" t="s">
        <v>456</v>
      </c>
      <c r="G76" s="51">
        <v>2009</v>
      </c>
      <c r="H76" s="51" t="s">
        <v>59</v>
      </c>
      <c r="I76" s="51" t="s">
        <v>59</v>
      </c>
      <c r="J76" s="51" t="s">
        <v>59</v>
      </c>
      <c r="K76" s="50" t="s">
        <v>59</v>
      </c>
      <c r="L76" s="51" t="s">
        <v>59</v>
      </c>
      <c r="M76" s="77"/>
      <c r="N76" s="70">
        <v>0</v>
      </c>
      <c r="O76" s="70">
        <v>0</v>
      </c>
      <c r="P76" s="70">
        <v>0</v>
      </c>
      <c r="Q76" s="70">
        <v>0</v>
      </c>
      <c r="R76" s="70">
        <v>0</v>
      </c>
      <c r="S76" s="70">
        <v>0</v>
      </c>
      <c r="T76" s="70">
        <v>0</v>
      </c>
      <c r="U76" s="70">
        <v>0</v>
      </c>
      <c r="V76" s="84">
        <v>0</v>
      </c>
      <c r="W76" s="84">
        <v>0</v>
      </c>
      <c r="X76" s="84">
        <v>0</v>
      </c>
      <c r="Y76" s="94">
        <v>0</v>
      </c>
      <c r="Z76" s="94">
        <v>0</v>
      </c>
      <c r="AA76" s="94">
        <v>0</v>
      </c>
      <c r="AB76" s="94">
        <v>0</v>
      </c>
      <c r="AC76" s="84">
        <v>0</v>
      </c>
      <c r="AD76" s="74"/>
    </row>
    <row r="77" spans="2:30" ht="28.9">
      <c r="B77" s="53" t="s">
        <v>269</v>
      </c>
      <c r="C77" s="60" t="s">
        <v>457</v>
      </c>
      <c r="D77" s="54" t="s">
        <v>458</v>
      </c>
      <c r="E77" s="58" t="s">
        <v>407</v>
      </c>
      <c r="F77" s="58" t="s">
        <v>59</v>
      </c>
      <c r="G77" s="59">
        <v>2012</v>
      </c>
      <c r="H77" s="59" t="s">
        <v>367</v>
      </c>
      <c r="I77" s="59" t="s">
        <v>59</v>
      </c>
      <c r="J77" s="59" t="s">
        <v>59</v>
      </c>
      <c r="K77" s="58" t="s">
        <v>59</v>
      </c>
      <c r="L77" s="59" t="s">
        <v>59</v>
      </c>
      <c r="M77" s="77"/>
      <c r="N77" s="150">
        <v>0</v>
      </c>
      <c r="O77" s="150">
        <v>0</v>
      </c>
      <c r="P77" s="149">
        <v>5646</v>
      </c>
      <c r="Q77" s="149">
        <v>5646</v>
      </c>
      <c r="R77" s="70">
        <v>2425.9180000000001</v>
      </c>
      <c r="S77" s="70">
        <v>2425.9180000000001</v>
      </c>
      <c r="T77" s="70">
        <v>3781.3532420000001</v>
      </c>
      <c r="U77" s="70">
        <v>3781.3532420000001</v>
      </c>
      <c r="V77" s="84">
        <v>1676.798</v>
      </c>
      <c r="W77" s="84">
        <v>1676.798</v>
      </c>
      <c r="X77" s="146">
        <v>4239</v>
      </c>
      <c r="Y77" s="84">
        <v>4239</v>
      </c>
      <c r="Z77" s="84">
        <v>0</v>
      </c>
      <c r="AA77" s="84">
        <v>0</v>
      </c>
      <c r="AB77" s="84">
        <v>4538</v>
      </c>
      <c r="AC77" s="96">
        <v>4538</v>
      </c>
      <c r="AD77" s="74"/>
    </row>
    <row r="78" spans="2:30" ht="28.9">
      <c r="B78" s="53" t="s">
        <v>61</v>
      </c>
      <c r="C78" s="60" t="s">
        <v>459</v>
      </c>
      <c r="D78" s="53" t="s">
        <v>460</v>
      </c>
      <c r="E78" s="50" t="s">
        <v>407</v>
      </c>
      <c r="F78" s="50" t="s">
        <v>456</v>
      </c>
      <c r="G78" s="51" t="s">
        <v>59</v>
      </c>
      <c r="H78" s="51" t="s">
        <v>59</v>
      </c>
      <c r="I78" s="51" t="s">
        <v>59</v>
      </c>
      <c r="J78" s="51" t="s">
        <v>59</v>
      </c>
      <c r="K78" s="50" t="s">
        <v>59</v>
      </c>
      <c r="L78" s="51" t="s">
        <v>59</v>
      </c>
      <c r="M78" s="77"/>
      <c r="N78" s="70">
        <v>0</v>
      </c>
      <c r="O78" s="70">
        <v>0</v>
      </c>
      <c r="P78" s="70">
        <v>0</v>
      </c>
      <c r="Q78" s="70">
        <v>0</v>
      </c>
      <c r="R78" s="70">
        <v>0</v>
      </c>
      <c r="S78" s="70">
        <v>0</v>
      </c>
      <c r="T78" s="70">
        <v>0</v>
      </c>
      <c r="U78" s="70">
        <v>0</v>
      </c>
      <c r="V78" s="84">
        <v>0</v>
      </c>
      <c r="W78" s="84">
        <v>0</v>
      </c>
      <c r="X78" s="146">
        <v>0</v>
      </c>
      <c r="Y78" s="84">
        <v>0</v>
      </c>
      <c r="Z78" s="84">
        <v>0</v>
      </c>
      <c r="AA78" s="84">
        <v>0</v>
      </c>
      <c r="AB78" s="84">
        <v>0</v>
      </c>
      <c r="AC78" s="96">
        <v>0</v>
      </c>
      <c r="AD78" s="74"/>
    </row>
    <row r="79" spans="2:30" ht="28.9">
      <c r="B79" s="53" t="s">
        <v>280</v>
      </c>
      <c r="C79" s="60" t="s">
        <v>461</v>
      </c>
      <c r="D79" s="53" t="s">
        <v>283</v>
      </c>
      <c r="E79" s="58" t="s">
        <v>407</v>
      </c>
      <c r="F79" s="58" t="s">
        <v>59</v>
      </c>
      <c r="G79" s="59">
        <v>1998</v>
      </c>
      <c r="H79" s="59" t="s">
        <v>59</v>
      </c>
      <c r="I79" s="59" t="s">
        <v>59</v>
      </c>
      <c r="J79" s="59" t="s">
        <v>59</v>
      </c>
      <c r="K79" s="58" t="s">
        <v>462</v>
      </c>
      <c r="L79" s="59" t="s">
        <v>59</v>
      </c>
      <c r="M79" s="77"/>
      <c r="N79" s="70">
        <v>0</v>
      </c>
      <c r="O79" s="70">
        <v>0</v>
      </c>
      <c r="P79" s="70">
        <v>76305</v>
      </c>
      <c r="Q79" s="70">
        <v>38592.24308091055</v>
      </c>
      <c r="R79" s="70">
        <v>0</v>
      </c>
      <c r="S79" s="70">
        <v>0</v>
      </c>
      <c r="T79" s="70">
        <v>44559.151740000001</v>
      </c>
      <c r="U79" s="70">
        <v>23698.519660000002</v>
      </c>
      <c r="V79" s="84">
        <v>0</v>
      </c>
      <c r="W79" s="84">
        <v>0</v>
      </c>
      <c r="X79" s="84">
        <v>60084</v>
      </c>
      <c r="Y79" s="84">
        <v>31688.306550000001</v>
      </c>
      <c r="Z79" s="84">
        <v>0</v>
      </c>
      <c r="AA79" s="84">
        <v>0</v>
      </c>
      <c r="AB79" s="84">
        <v>61886.52</v>
      </c>
      <c r="AC79" s="84">
        <v>32638.955750000001</v>
      </c>
      <c r="AD79" s="74"/>
    </row>
    <row r="80" spans="2:30" ht="28.9">
      <c r="B80" s="53" t="s">
        <v>280</v>
      </c>
      <c r="C80" s="60" t="s">
        <v>463</v>
      </c>
      <c r="D80" s="53" t="s">
        <v>464</v>
      </c>
      <c r="E80" s="58" t="s">
        <v>274</v>
      </c>
      <c r="F80" s="58" t="s">
        <v>59</v>
      </c>
      <c r="G80" s="59">
        <v>1998</v>
      </c>
      <c r="H80" s="59" t="s">
        <v>59</v>
      </c>
      <c r="I80" s="59" t="s">
        <v>59</v>
      </c>
      <c r="J80" s="59" t="s">
        <v>59</v>
      </c>
      <c r="K80" s="58" t="s">
        <v>59</v>
      </c>
      <c r="L80" s="59" t="s">
        <v>59</v>
      </c>
      <c r="M80" s="77"/>
      <c r="N80" s="70">
        <v>0</v>
      </c>
      <c r="O80" s="70">
        <v>0</v>
      </c>
      <c r="P80" s="70">
        <v>0</v>
      </c>
      <c r="Q80" s="70">
        <v>0</v>
      </c>
      <c r="R80" s="70">
        <v>0</v>
      </c>
      <c r="S80" s="70">
        <v>0</v>
      </c>
      <c r="T80" s="70">
        <v>0</v>
      </c>
      <c r="U80" s="70">
        <v>0</v>
      </c>
      <c r="V80" s="84">
        <v>0</v>
      </c>
      <c r="W80" s="84">
        <v>0</v>
      </c>
      <c r="X80" s="84">
        <v>0</v>
      </c>
      <c r="Y80" s="84">
        <v>0</v>
      </c>
      <c r="Z80" s="84">
        <v>0</v>
      </c>
      <c r="AA80" s="84">
        <v>0</v>
      </c>
      <c r="AB80" s="84">
        <v>0</v>
      </c>
      <c r="AC80" s="84">
        <v>0</v>
      </c>
      <c r="AD80" s="74"/>
    </row>
    <row r="81" spans="2:30" ht="28.9">
      <c r="B81" s="53" t="s">
        <v>280</v>
      </c>
      <c r="C81" s="60" t="s">
        <v>465</v>
      </c>
      <c r="D81" s="53" t="s">
        <v>298</v>
      </c>
      <c r="E81" s="58" t="s">
        <v>466</v>
      </c>
      <c r="F81" s="58" t="s">
        <v>59</v>
      </c>
      <c r="G81" s="59">
        <v>2019</v>
      </c>
      <c r="H81" s="59" t="s">
        <v>59</v>
      </c>
      <c r="I81" s="59" t="s">
        <v>347</v>
      </c>
      <c r="J81" s="59" t="s">
        <v>368</v>
      </c>
      <c r="K81" s="58" t="s">
        <v>369</v>
      </c>
      <c r="L81" s="59" t="s">
        <v>59</v>
      </c>
      <c r="M81" s="77" t="s">
        <v>467</v>
      </c>
      <c r="N81" s="70">
        <v>0</v>
      </c>
      <c r="O81" s="70">
        <v>0</v>
      </c>
      <c r="P81" s="70">
        <v>3159</v>
      </c>
      <c r="Q81" s="70">
        <v>3159</v>
      </c>
      <c r="R81" s="70">
        <v>0</v>
      </c>
      <c r="S81" s="70">
        <v>0</v>
      </c>
      <c r="T81" s="70">
        <v>7010.8</v>
      </c>
      <c r="U81" s="70">
        <v>7010.8</v>
      </c>
      <c r="V81" s="84">
        <v>0</v>
      </c>
      <c r="W81" s="84">
        <v>0</v>
      </c>
      <c r="X81" s="84">
        <v>5833.2020810000004</v>
      </c>
      <c r="Y81" s="84">
        <v>5833.2020810000004</v>
      </c>
      <c r="Z81" s="84">
        <v>0</v>
      </c>
      <c r="AA81" s="84">
        <v>0</v>
      </c>
      <c r="AB81" s="84">
        <v>5445</v>
      </c>
      <c r="AC81" s="84">
        <v>5445</v>
      </c>
      <c r="AD81" s="74"/>
    </row>
    <row r="82" spans="2:30" ht="28.9">
      <c r="B82" s="53" t="s">
        <v>280</v>
      </c>
      <c r="C82" s="60" t="s">
        <v>468</v>
      </c>
      <c r="D82" s="53" t="s">
        <v>311</v>
      </c>
      <c r="E82" s="58" t="s">
        <v>466</v>
      </c>
      <c r="F82" s="58" t="s">
        <v>59</v>
      </c>
      <c r="G82" s="59">
        <v>2019</v>
      </c>
      <c r="H82" s="59" t="s">
        <v>367</v>
      </c>
      <c r="I82" s="59" t="s">
        <v>59</v>
      </c>
      <c r="J82" s="59" t="s">
        <v>368</v>
      </c>
      <c r="K82" s="58" t="s">
        <v>369</v>
      </c>
      <c r="L82" s="59" t="s">
        <v>59</v>
      </c>
      <c r="M82" s="77"/>
      <c r="N82" s="70">
        <v>0</v>
      </c>
      <c r="O82" s="70">
        <v>0</v>
      </c>
      <c r="P82" s="70">
        <v>0</v>
      </c>
      <c r="Q82" s="70">
        <v>0</v>
      </c>
      <c r="R82" s="70">
        <v>0</v>
      </c>
      <c r="S82" s="70">
        <v>0</v>
      </c>
      <c r="T82" s="70">
        <v>10235</v>
      </c>
      <c r="U82" s="70">
        <v>10235</v>
      </c>
      <c r="V82" s="84">
        <v>0</v>
      </c>
      <c r="W82" s="84">
        <v>0</v>
      </c>
      <c r="X82" s="84">
        <v>10235</v>
      </c>
      <c r="Y82" s="84">
        <v>10235</v>
      </c>
      <c r="Z82" s="84">
        <v>0</v>
      </c>
      <c r="AA82" s="84">
        <v>0</v>
      </c>
      <c r="AB82" s="84">
        <v>10542.05</v>
      </c>
      <c r="AC82" s="84">
        <v>10542.05</v>
      </c>
      <c r="AD82" s="74"/>
    </row>
    <row r="83" spans="2:30" ht="28.9">
      <c r="B83" s="53" t="s">
        <v>280</v>
      </c>
      <c r="C83" s="60" t="s">
        <v>246</v>
      </c>
      <c r="D83" s="53" t="s">
        <v>317</v>
      </c>
      <c r="E83" s="58" t="s">
        <v>59</v>
      </c>
      <c r="F83" s="58" t="s">
        <v>59</v>
      </c>
      <c r="G83" s="59">
        <v>1998</v>
      </c>
      <c r="H83" s="59" t="s">
        <v>59</v>
      </c>
      <c r="I83" s="59" t="s">
        <v>59</v>
      </c>
      <c r="J83" s="59" t="s">
        <v>59</v>
      </c>
      <c r="K83" s="58" t="s">
        <v>59</v>
      </c>
      <c r="L83" s="59" t="s">
        <v>59</v>
      </c>
      <c r="M83" s="77"/>
      <c r="N83" s="70">
        <v>0</v>
      </c>
      <c r="O83" s="70">
        <v>0</v>
      </c>
      <c r="P83" s="70">
        <v>0</v>
      </c>
      <c r="Q83" s="70">
        <v>0</v>
      </c>
      <c r="R83" s="70">
        <v>0</v>
      </c>
      <c r="S83" s="70">
        <v>0</v>
      </c>
      <c r="T83" s="70">
        <v>0</v>
      </c>
      <c r="U83" s="70">
        <v>0</v>
      </c>
      <c r="V83" s="84">
        <v>0</v>
      </c>
      <c r="W83" s="84">
        <v>0</v>
      </c>
      <c r="X83" s="84">
        <v>0</v>
      </c>
      <c r="Y83" s="84">
        <v>0</v>
      </c>
      <c r="Z83" s="84">
        <v>0</v>
      </c>
      <c r="AA83" s="84">
        <v>0</v>
      </c>
      <c r="AB83" s="84">
        <v>0</v>
      </c>
      <c r="AC83" s="84">
        <v>0</v>
      </c>
      <c r="AD83" s="74"/>
    </row>
    <row r="84" spans="2:30" ht="28.9">
      <c r="B84" s="53" t="s">
        <v>280</v>
      </c>
      <c r="C84" s="60" t="s">
        <v>469</v>
      </c>
      <c r="D84" s="52" t="s">
        <v>470</v>
      </c>
      <c r="E84" s="58" t="s">
        <v>59</v>
      </c>
      <c r="F84" s="58" t="s">
        <v>59</v>
      </c>
      <c r="G84" s="59">
        <v>2002</v>
      </c>
      <c r="H84" s="59" t="s">
        <v>59</v>
      </c>
      <c r="I84" s="59" t="s">
        <v>59</v>
      </c>
      <c r="J84" s="59" t="s">
        <v>59</v>
      </c>
      <c r="K84" s="58" t="s">
        <v>59</v>
      </c>
      <c r="L84" s="59" t="s">
        <v>59</v>
      </c>
      <c r="M84" s="77"/>
      <c r="N84" s="70">
        <v>487.55249599999979</v>
      </c>
      <c r="O84" s="70">
        <v>487.55249599999979</v>
      </c>
      <c r="P84" s="70">
        <v>0</v>
      </c>
      <c r="Q84" s="70">
        <v>0</v>
      </c>
      <c r="R84" s="70">
        <v>2096.1928429999998</v>
      </c>
      <c r="S84" s="70">
        <v>2096.1928429999998</v>
      </c>
      <c r="T84" s="70">
        <v>0</v>
      </c>
      <c r="U84" s="70">
        <v>0</v>
      </c>
      <c r="V84" s="84">
        <v>352.72072689999999</v>
      </c>
      <c r="W84" s="84">
        <v>352.72072689999999</v>
      </c>
      <c r="X84" s="84">
        <v>0</v>
      </c>
      <c r="Y84" s="84">
        <v>0</v>
      </c>
      <c r="Z84" s="84">
        <v>0</v>
      </c>
      <c r="AA84" s="84">
        <v>0</v>
      </c>
      <c r="AB84" s="84">
        <v>0</v>
      </c>
      <c r="AC84" s="84">
        <v>0</v>
      </c>
      <c r="AD84" s="74"/>
    </row>
    <row r="85" spans="2:30" ht="28.9">
      <c r="B85" s="53" t="s">
        <v>280</v>
      </c>
      <c r="C85" s="60" t="s">
        <v>471</v>
      </c>
      <c r="D85" s="53" t="s">
        <v>305</v>
      </c>
      <c r="E85" s="58" t="s">
        <v>384</v>
      </c>
      <c r="F85" s="58" t="s">
        <v>59</v>
      </c>
      <c r="G85" s="59">
        <v>1998</v>
      </c>
      <c r="H85" s="59" t="s">
        <v>367</v>
      </c>
      <c r="I85" s="59" t="s">
        <v>59</v>
      </c>
      <c r="J85" s="59" t="s">
        <v>413</v>
      </c>
      <c r="K85" s="58" t="s">
        <v>472</v>
      </c>
      <c r="L85" s="59" t="s">
        <v>59</v>
      </c>
      <c r="M85" s="77"/>
      <c r="N85" s="70">
        <v>0</v>
      </c>
      <c r="O85" s="70">
        <v>0</v>
      </c>
      <c r="P85" s="70">
        <v>7097</v>
      </c>
      <c r="Q85" s="70">
        <v>6294.7473424657537</v>
      </c>
      <c r="R85" s="70">
        <v>0</v>
      </c>
      <c r="S85" s="70">
        <v>0</v>
      </c>
      <c r="T85" s="70">
        <v>6410.8928759999999</v>
      </c>
      <c r="U85" s="70">
        <v>5634.0503580000004</v>
      </c>
      <c r="V85" s="84">
        <v>0</v>
      </c>
      <c r="W85" s="84">
        <v>0</v>
      </c>
      <c r="X85" s="84">
        <v>7893.1846830000004</v>
      </c>
      <c r="Y85" s="84">
        <v>6936.7248609999997</v>
      </c>
      <c r="Z85" s="84">
        <v>0</v>
      </c>
      <c r="AA85" s="84">
        <v>0</v>
      </c>
      <c r="AB85" s="84">
        <v>8129.9802239999999</v>
      </c>
      <c r="AC85" s="84">
        <v>7144.826607</v>
      </c>
      <c r="AD85" s="74"/>
    </row>
    <row r="86" spans="2:30" ht="28.9">
      <c r="B86" s="53" t="s">
        <v>61</v>
      </c>
      <c r="C86" s="60" t="s">
        <v>434</v>
      </c>
      <c r="D86" s="52" t="s">
        <v>473</v>
      </c>
      <c r="E86" s="58" t="s">
        <v>59</v>
      </c>
      <c r="F86" s="58" t="s">
        <v>59</v>
      </c>
      <c r="G86" s="59">
        <v>1198</v>
      </c>
      <c r="H86" s="59" t="s">
        <v>59</v>
      </c>
      <c r="I86" s="59" t="s">
        <v>59</v>
      </c>
      <c r="J86" s="59" t="s">
        <v>59</v>
      </c>
      <c r="K86" s="58" t="s">
        <v>59</v>
      </c>
      <c r="L86" s="59" t="s">
        <v>59</v>
      </c>
      <c r="M86" s="77"/>
      <c r="N86" s="70">
        <v>0</v>
      </c>
      <c r="O86" s="70">
        <v>0</v>
      </c>
      <c r="P86" s="70">
        <v>0</v>
      </c>
      <c r="Q86" s="70">
        <v>0</v>
      </c>
      <c r="R86" s="70">
        <v>0</v>
      </c>
      <c r="S86" s="70">
        <v>0</v>
      </c>
      <c r="T86" s="70">
        <v>0</v>
      </c>
      <c r="U86" s="70">
        <v>0</v>
      </c>
      <c r="V86" s="84">
        <v>0</v>
      </c>
      <c r="W86" s="84">
        <v>0</v>
      </c>
      <c r="X86" s="84">
        <v>0</v>
      </c>
      <c r="Y86" s="84">
        <v>0</v>
      </c>
      <c r="Z86" s="84">
        <v>0</v>
      </c>
      <c r="AA86" s="84">
        <v>0</v>
      </c>
      <c r="AB86" s="84">
        <v>0</v>
      </c>
      <c r="AC86" s="84">
        <v>0</v>
      </c>
      <c r="AD86" s="74"/>
    </row>
    <row r="87" spans="2:30" ht="28.9">
      <c r="B87" s="53" t="s">
        <v>61</v>
      </c>
      <c r="C87" s="60" t="s">
        <v>439</v>
      </c>
      <c r="D87" s="52" t="s">
        <v>474</v>
      </c>
      <c r="E87" s="58" t="s">
        <v>59</v>
      </c>
      <c r="F87" s="58" t="s">
        <v>59</v>
      </c>
      <c r="G87" s="59">
        <v>2021</v>
      </c>
      <c r="H87" s="59" t="s">
        <v>59</v>
      </c>
      <c r="I87" s="59" t="s">
        <v>59</v>
      </c>
      <c r="J87" s="59" t="s">
        <v>59</v>
      </c>
      <c r="K87" s="58" t="s">
        <v>59</v>
      </c>
      <c r="L87" s="59" t="s">
        <v>59</v>
      </c>
      <c r="M87" s="77"/>
      <c r="N87" s="70">
        <v>0</v>
      </c>
      <c r="O87" s="70">
        <v>0</v>
      </c>
      <c r="P87" s="70">
        <v>0</v>
      </c>
      <c r="Q87" s="70">
        <v>0</v>
      </c>
      <c r="R87" s="70">
        <v>0</v>
      </c>
      <c r="S87" s="70">
        <v>0</v>
      </c>
      <c r="T87" s="70">
        <v>0</v>
      </c>
      <c r="U87" s="70">
        <v>0</v>
      </c>
      <c r="V87" s="84">
        <v>0</v>
      </c>
      <c r="W87" s="84">
        <v>0</v>
      </c>
      <c r="X87" s="84">
        <v>0</v>
      </c>
      <c r="Y87" s="84">
        <v>0</v>
      </c>
      <c r="Z87" s="84">
        <v>0</v>
      </c>
      <c r="AA87" s="84">
        <v>0</v>
      </c>
      <c r="AB87" s="84">
        <v>0</v>
      </c>
      <c r="AC87" s="84">
        <v>0</v>
      </c>
      <c r="AD87" s="74"/>
    </row>
    <row r="88" spans="2:30" ht="28.9">
      <c r="B88" s="53" t="s">
        <v>280</v>
      </c>
      <c r="C88" s="60" t="s">
        <v>475</v>
      </c>
      <c r="D88" s="53" t="s">
        <v>476</v>
      </c>
      <c r="E88" s="58" t="s">
        <v>59</v>
      </c>
      <c r="F88" s="58" t="s">
        <v>59</v>
      </c>
      <c r="G88" s="51">
        <v>2019</v>
      </c>
      <c r="H88" s="59" t="s">
        <v>59</v>
      </c>
      <c r="I88" s="59" t="s">
        <v>59</v>
      </c>
      <c r="J88" s="59" t="s">
        <v>59</v>
      </c>
      <c r="K88" s="58" t="s">
        <v>59</v>
      </c>
      <c r="L88" s="59" t="s">
        <v>59</v>
      </c>
      <c r="M88" s="77" t="s">
        <v>477</v>
      </c>
      <c r="N88" s="70">
        <v>0</v>
      </c>
      <c r="O88" s="70">
        <v>0</v>
      </c>
      <c r="P88" s="70">
        <v>922</v>
      </c>
      <c r="Q88" s="70">
        <v>922</v>
      </c>
      <c r="R88" s="70">
        <v>0</v>
      </c>
      <c r="S88" s="70">
        <v>0</v>
      </c>
      <c r="T88" s="70">
        <v>0</v>
      </c>
      <c r="U88" s="70">
        <v>0</v>
      </c>
      <c r="V88" s="84">
        <v>0</v>
      </c>
      <c r="W88" s="84">
        <v>0</v>
      </c>
      <c r="X88" s="84">
        <v>999.59986590000005</v>
      </c>
      <c r="Y88" s="84">
        <v>999.59986590000005</v>
      </c>
      <c r="Z88" s="84">
        <v>0</v>
      </c>
      <c r="AA88" s="84">
        <v>0</v>
      </c>
      <c r="AB88" s="84">
        <v>0</v>
      </c>
      <c r="AC88" s="84">
        <v>0</v>
      </c>
      <c r="AD88" s="74"/>
    </row>
    <row r="89" spans="2:30" ht="28.9">
      <c r="B89" s="53" t="s">
        <v>280</v>
      </c>
      <c r="C89" s="60" t="s">
        <v>475</v>
      </c>
      <c r="D89" s="53" t="s">
        <v>478</v>
      </c>
      <c r="E89" s="58" t="s">
        <v>59</v>
      </c>
      <c r="F89" s="58" t="s">
        <v>59</v>
      </c>
      <c r="G89" s="51">
        <v>2019</v>
      </c>
      <c r="H89" s="59" t="s">
        <v>59</v>
      </c>
      <c r="I89" s="59" t="s">
        <v>59</v>
      </c>
      <c r="J89" s="59" t="s">
        <v>59</v>
      </c>
      <c r="K89" s="58" t="s">
        <v>59</v>
      </c>
      <c r="L89" s="59" t="s">
        <v>59</v>
      </c>
      <c r="M89" s="77" t="s">
        <v>479</v>
      </c>
      <c r="N89" s="70">
        <v>0</v>
      </c>
      <c r="O89" s="70">
        <v>0</v>
      </c>
      <c r="P89" s="70">
        <v>0</v>
      </c>
      <c r="Q89" s="70">
        <v>0</v>
      </c>
      <c r="R89" s="70">
        <v>0</v>
      </c>
      <c r="S89" s="70">
        <v>0</v>
      </c>
      <c r="T89" s="70">
        <v>0</v>
      </c>
      <c r="U89" s="70">
        <v>0</v>
      </c>
      <c r="V89" s="84">
        <v>0</v>
      </c>
      <c r="W89" s="84">
        <v>0</v>
      </c>
      <c r="X89" s="84">
        <v>0</v>
      </c>
      <c r="Y89" s="84">
        <v>0</v>
      </c>
      <c r="Z89" s="84">
        <v>0</v>
      </c>
      <c r="AA89" s="84">
        <v>0</v>
      </c>
      <c r="AB89" s="84">
        <v>0</v>
      </c>
      <c r="AC89" s="84">
        <v>0</v>
      </c>
      <c r="AD89" s="74"/>
    </row>
    <row r="90" spans="2:30" customFormat="1" ht="28.9">
      <c r="B90" s="53" t="s">
        <v>61</v>
      </c>
      <c r="C90" s="52" t="s">
        <v>480</v>
      </c>
      <c r="D90" s="52" t="s">
        <v>481</v>
      </c>
      <c r="E90" s="50"/>
      <c r="F90" s="50"/>
      <c r="G90" s="51"/>
      <c r="H90" s="51"/>
      <c r="I90" s="51"/>
      <c r="J90" s="51"/>
      <c r="K90" s="50"/>
      <c r="L90" s="51"/>
      <c r="M90" s="77" t="s">
        <v>482</v>
      </c>
      <c r="N90" s="69">
        <v>7758.6880931079995</v>
      </c>
      <c r="O90" s="69">
        <v>7758.6880931079995</v>
      </c>
      <c r="P90" s="69">
        <v>1284</v>
      </c>
      <c r="Q90" s="69">
        <v>1284</v>
      </c>
      <c r="R90" s="83">
        <v>11818.6819</v>
      </c>
      <c r="S90" s="83">
        <v>11818.6819</v>
      </c>
      <c r="T90" s="83">
        <v>1944.300829</v>
      </c>
      <c r="U90" s="83">
        <v>1944.300829</v>
      </c>
      <c r="V90" s="84">
        <v>9028.1815060000008</v>
      </c>
      <c r="W90" s="84">
        <v>9028.1815060000008</v>
      </c>
      <c r="X90" s="84">
        <v>1639</v>
      </c>
      <c r="Y90" s="84">
        <v>1639</v>
      </c>
      <c r="Z90" s="84">
        <v>8504</v>
      </c>
      <c r="AA90" s="84">
        <v>8504</v>
      </c>
      <c r="AB90" s="84">
        <v>2020</v>
      </c>
      <c r="AC90" s="84">
        <v>2020</v>
      </c>
      <c r="AD90" s="76"/>
    </row>
    <row r="91" spans="2:30" customFormat="1" ht="100.9">
      <c r="B91" s="52" t="s">
        <v>483</v>
      </c>
      <c r="C91" s="52" t="s">
        <v>483</v>
      </c>
      <c r="D91" s="52" t="s">
        <v>484</v>
      </c>
      <c r="E91" s="50"/>
      <c r="F91" s="50"/>
      <c r="G91" s="51"/>
      <c r="H91" s="51"/>
      <c r="I91" s="51"/>
      <c r="J91" s="51"/>
      <c r="K91" s="50"/>
      <c r="L91" s="51"/>
      <c r="M91" s="77" t="s">
        <v>485</v>
      </c>
      <c r="N91" s="69">
        <v>0</v>
      </c>
      <c r="O91" s="69">
        <v>0</v>
      </c>
      <c r="P91" s="69">
        <v>4573</v>
      </c>
      <c r="Q91" s="69">
        <v>4573</v>
      </c>
      <c r="R91" s="83">
        <v>319.08</v>
      </c>
      <c r="S91" s="83">
        <v>319.08</v>
      </c>
      <c r="T91" s="83">
        <v>3597.0740540000002</v>
      </c>
      <c r="U91" s="83">
        <v>3597.0740540000002</v>
      </c>
      <c r="V91" s="84">
        <v>0</v>
      </c>
      <c r="W91" s="84">
        <v>0</v>
      </c>
      <c r="X91" s="84">
        <v>3335.710341</v>
      </c>
      <c r="Y91" s="84">
        <v>3335.710341</v>
      </c>
      <c r="Z91" s="84">
        <v>3974</v>
      </c>
      <c r="AA91" s="84">
        <v>3974</v>
      </c>
      <c r="AB91" s="84">
        <v>5754</v>
      </c>
      <c r="AC91" s="84">
        <v>5754</v>
      </c>
      <c r="AD91" s="76"/>
    </row>
    <row r="92" spans="2:30" customFormat="1" ht="57.6">
      <c r="B92" s="52" t="s">
        <v>486</v>
      </c>
      <c r="C92" s="82" t="s">
        <v>359</v>
      </c>
      <c r="D92" s="52" t="s">
        <v>487</v>
      </c>
      <c r="E92" s="50"/>
      <c r="F92" s="50"/>
      <c r="G92" s="51"/>
      <c r="H92" s="51"/>
      <c r="I92" s="51"/>
      <c r="J92" s="51"/>
      <c r="K92" s="50"/>
      <c r="L92" s="51"/>
      <c r="M92" s="77" t="s">
        <v>488</v>
      </c>
      <c r="N92" s="69">
        <v>0</v>
      </c>
      <c r="O92" s="69">
        <v>0</v>
      </c>
      <c r="P92" s="69">
        <v>0</v>
      </c>
      <c r="Q92" s="69">
        <v>0</v>
      </c>
      <c r="R92" s="83">
        <v>0</v>
      </c>
      <c r="S92" s="83">
        <v>0</v>
      </c>
      <c r="T92" s="83">
        <v>0</v>
      </c>
      <c r="U92" s="83">
        <v>0</v>
      </c>
      <c r="V92" s="84">
        <v>58.867655419999998</v>
      </c>
      <c r="W92" s="84">
        <v>58.867655419999998</v>
      </c>
      <c r="X92" s="84">
        <v>0</v>
      </c>
      <c r="Y92" s="84">
        <v>0</v>
      </c>
      <c r="Z92" s="84">
        <v>0</v>
      </c>
      <c r="AA92" s="84">
        <v>0</v>
      </c>
      <c r="AB92" s="84">
        <v>0</v>
      </c>
      <c r="AC92" s="84">
        <v>0</v>
      </c>
      <c r="AD92" s="76"/>
    </row>
    <row r="93" spans="2:30" customFormat="1" ht="43.15">
      <c r="B93" s="52" t="s">
        <v>486</v>
      </c>
      <c r="C93" s="82" t="s">
        <v>359</v>
      </c>
      <c r="D93" s="52" t="s">
        <v>489</v>
      </c>
      <c r="E93" s="50"/>
      <c r="F93" s="50"/>
      <c r="G93" s="51"/>
      <c r="H93" s="51"/>
      <c r="I93" s="51"/>
      <c r="J93" s="51"/>
      <c r="K93" s="50"/>
      <c r="L93" s="51"/>
      <c r="M93" s="77" t="s">
        <v>490</v>
      </c>
      <c r="N93" s="69">
        <v>2303.2344371392005</v>
      </c>
      <c r="O93" s="69">
        <v>2303.2344371392005</v>
      </c>
      <c r="P93" s="148">
        <v>3476</v>
      </c>
      <c r="Q93" s="148">
        <v>3476</v>
      </c>
      <c r="R93" s="83">
        <v>5276.8627269999997</v>
      </c>
      <c r="S93" s="83">
        <v>5276.8627269999997</v>
      </c>
      <c r="T93" s="83">
        <v>5291.4091850000004</v>
      </c>
      <c r="U93" s="83">
        <v>5291.4091850000004</v>
      </c>
      <c r="V93" s="84">
        <v>2719.7256969999999</v>
      </c>
      <c r="W93" s="84">
        <v>2719.7256969999999</v>
      </c>
      <c r="X93" s="84">
        <v>5363.4532079999999</v>
      </c>
      <c r="Y93" s="84">
        <v>5363.4532079999999</v>
      </c>
      <c r="Z93" s="84">
        <v>0</v>
      </c>
      <c r="AA93" s="84">
        <v>0</v>
      </c>
      <c r="AB93" s="84">
        <v>5045</v>
      </c>
      <c r="AC93" s="84">
        <v>5045</v>
      </c>
      <c r="AD93" s="76"/>
    </row>
    <row r="94" spans="2:30" ht="14.45"/>
    <row r="95" spans="2:30" ht="14.45"/>
    <row r="96" spans="2:30" ht="14.45">
      <c r="N96" s="147"/>
      <c r="O96" s="147"/>
      <c r="P96" s="147"/>
      <c r="Q96" s="147"/>
    </row>
    <row r="97" ht="14.45"/>
    <row r="98" ht="14.45"/>
    <row r="99" ht="14.45"/>
    <row r="100" ht="14.45"/>
    <row r="101" ht="14.45"/>
    <row r="102" ht="14.45"/>
    <row r="103" ht="14.45"/>
    <row r="104" ht="14.45"/>
    <row r="105" ht="14.45"/>
    <row r="106" ht="14.45"/>
    <row r="107" ht="14.45"/>
    <row r="108" ht="14.45"/>
    <row r="109" ht="14.45"/>
    <row r="110" ht="14.45"/>
    <row r="111" ht="14.45"/>
    <row r="112" ht="14.45"/>
    <row r="113" ht="14.45"/>
    <row r="114" ht="14.45"/>
    <row r="115" ht="14.45"/>
    <row r="116" ht="14.45"/>
    <row r="117" ht="14.45"/>
    <row r="118" ht="14.45"/>
    <row r="119" ht="14.45"/>
    <row r="120" ht="14.45"/>
    <row r="121" ht="14.45"/>
    <row r="122" ht="14.45"/>
    <row r="123" ht="14.45"/>
    <row r="124" ht="14.45"/>
  </sheetData>
  <autoFilter ref="A9:AD93" xr:uid="{867D5802-4908-493F-858E-7774C3CAEFDA}">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5" showButton="0"/>
    <filterColumn colId="26" showButton="0"/>
    <filterColumn colId="27" showButton="0"/>
  </autoFilter>
  <sortState xmlns:xlrd2="http://schemas.microsoft.com/office/spreadsheetml/2017/richdata2" ref="A79:AD85">
    <sortCondition ref="D79:D85"/>
  </sortState>
  <mergeCells count="15">
    <mergeCell ref="N9:Q9"/>
    <mergeCell ref="Z9:AC9"/>
    <mergeCell ref="V9:Y9"/>
    <mergeCell ref="V7:W7"/>
    <mergeCell ref="X7:Y7"/>
    <mergeCell ref="R9:U9"/>
    <mergeCell ref="Z7:AA7"/>
    <mergeCell ref="AB7:AC7"/>
    <mergeCell ref="D4:E4"/>
    <mergeCell ref="R7:S7"/>
    <mergeCell ref="T7:U7"/>
    <mergeCell ref="N7:O7"/>
    <mergeCell ref="P7:Q7"/>
    <mergeCell ref="N5:Q5"/>
    <mergeCell ref="R5:AC5"/>
  </mergeCells>
  <phoneticPr fontId="7" type="noConversion"/>
  <dataValidations count="1">
    <dataValidation type="list" allowBlank="1" showInputMessage="1" showErrorMessage="1" sqref="B94:C98" xr:uid="{D3D71CCA-C2FA-46B1-B48B-77E166A36B74}">
      <formula1>#REF!</formula1>
    </dataValidation>
  </dataValidations>
  <pageMargins left="0.7" right="0.7" top="0.75" bottom="0.75" header="0.3" footer="0.3"/>
  <pageSetup paperSize="5" scale="22" fitToHeight="0" orientation="landscape" r:id="rId1"/>
  <customProperties>
    <customPr name="_pios_id" r:id="rId2"/>
  </customProperties>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sheetPr filterMode="1"/>
  <dimension ref="A1:J86"/>
  <sheetViews>
    <sheetView tabSelected="1" topLeftCell="A20" zoomScale="90" zoomScaleNormal="90" workbookViewId="0">
      <selection activeCell="G14" sqref="G14"/>
    </sheetView>
  </sheetViews>
  <sheetFormatPr defaultRowHeight="15" customHeight="1"/>
  <cols>
    <col min="1" max="1" width="23" customWidth="1"/>
    <col min="2" max="2" width="45.5703125" customWidth="1"/>
    <col min="3" max="3" width="24.7109375" customWidth="1"/>
    <col min="4" max="4" width="15.42578125" customWidth="1"/>
    <col min="5" max="5" width="19.7109375" customWidth="1"/>
    <col min="6" max="6" width="23.5703125" style="99" customWidth="1"/>
    <col min="7" max="7" width="23.5703125" customWidth="1"/>
    <col min="8" max="8" width="21.28515625" style="99" customWidth="1"/>
    <col min="9" max="9" width="22.28515625" customWidth="1"/>
    <col min="10" max="10" width="64.28515625" style="143" customWidth="1"/>
    <col min="11" max="11" width="19.7109375" bestFit="1" customWidth="1"/>
  </cols>
  <sheetData>
    <row r="1" spans="1:10" ht="14.45">
      <c r="A1" s="6" t="s">
        <v>491</v>
      </c>
      <c r="B1" s="8" t="str">
        <f>IF('[1]Cover Sheet Tables 1-15'!$D$8 = "", "",'[1]Cover Sheet Tables 1-15'!$D$8)</f>
        <v>SDGE</v>
      </c>
      <c r="C1" s="12" t="s">
        <v>320</v>
      </c>
      <c r="D1" s="4"/>
      <c r="E1" s="4"/>
      <c r="I1" s="4"/>
    </row>
    <row r="2" spans="1:10" ht="14.45">
      <c r="A2" s="7" t="s">
        <v>321</v>
      </c>
      <c r="B2" s="5">
        <v>12</v>
      </c>
      <c r="C2" s="2"/>
      <c r="D2" s="4"/>
      <c r="E2" s="4"/>
      <c r="F2" s="100"/>
      <c r="G2" s="4"/>
      <c r="H2" s="100"/>
      <c r="I2" s="4"/>
    </row>
    <row r="3" spans="1:10" ht="14.45">
      <c r="A3" s="30" t="s">
        <v>13</v>
      </c>
      <c r="B3" s="9">
        <v>45863</v>
      </c>
      <c r="C3" s="48"/>
      <c r="D3" s="4"/>
      <c r="E3" s="4"/>
      <c r="F3" s="100"/>
      <c r="G3" s="4"/>
      <c r="H3" s="100"/>
      <c r="I3" s="4"/>
    </row>
    <row r="4" spans="1:10" ht="14.45">
      <c r="A4" s="4"/>
      <c r="B4" s="4"/>
      <c r="C4" s="13"/>
      <c r="D4" s="13"/>
      <c r="E4" s="4"/>
      <c r="F4" s="100"/>
      <c r="G4" s="4"/>
      <c r="H4" s="100"/>
      <c r="I4" s="4"/>
    </row>
    <row r="5" spans="1:10" ht="14.45">
      <c r="A5" s="4"/>
      <c r="B5" s="4"/>
      <c r="C5" s="13"/>
      <c r="D5" s="13"/>
      <c r="E5" s="4"/>
      <c r="F5" s="100"/>
      <c r="G5" s="4"/>
      <c r="H5" s="100"/>
      <c r="I5" s="4"/>
    </row>
    <row r="6" spans="1:10" ht="14.45">
      <c r="A6" s="3" t="s">
        <v>492</v>
      </c>
      <c r="B6" s="4"/>
      <c r="C6" s="13"/>
      <c r="D6" s="13"/>
      <c r="E6" s="4"/>
      <c r="F6" s="100"/>
      <c r="G6" s="4"/>
      <c r="H6" s="100"/>
      <c r="I6" s="4"/>
    </row>
    <row r="7" spans="1:10" ht="14.45">
      <c r="A7" s="4"/>
      <c r="B7" s="4"/>
      <c r="C7" s="4"/>
      <c r="D7" s="4"/>
      <c r="E7" s="4"/>
      <c r="F7" s="100"/>
      <c r="G7" s="4"/>
      <c r="H7" s="100"/>
      <c r="I7" s="4"/>
    </row>
    <row r="8" spans="1:10" ht="14.45">
      <c r="A8" s="4"/>
      <c r="B8" s="4"/>
      <c r="C8" s="4"/>
      <c r="D8" s="4"/>
      <c r="E8" s="4"/>
      <c r="F8" s="101"/>
      <c r="G8" s="11"/>
      <c r="H8" s="101"/>
      <c r="I8" s="4"/>
    </row>
    <row r="9" spans="1:10" ht="14.45">
      <c r="A9" s="4"/>
      <c r="B9" s="4"/>
      <c r="C9" s="33"/>
      <c r="D9" s="33"/>
      <c r="E9" s="36"/>
      <c r="F9" s="34" t="s">
        <v>493</v>
      </c>
      <c r="G9" s="34" t="s">
        <v>494</v>
      </c>
      <c r="H9" s="35" t="s">
        <v>495</v>
      </c>
      <c r="I9" s="36"/>
      <c r="J9" s="144"/>
    </row>
    <row r="10" spans="1:10" ht="14.45">
      <c r="A10" s="37" t="s">
        <v>24</v>
      </c>
      <c r="B10" s="37" t="s">
        <v>26</v>
      </c>
      <c r="C10" s="44" t="s">
        <v>29</v>
      </c>
      <c r="D10" s="44" t="s">
        <v>496</v>
      </c>
      <c r="E10" s="39" t="s">
        <v>497</v>
      </c>
      <c r="F10" s="38">
        <v>2025</v>
      </c>
      <c r="G10" s="38">
        <v>2025</v>
      </c>
      <c r="H10" s="39">
        <v>2025</v>
      </c>
      <c r="I10" s="39" t="s">
        <v>498</v>
      </c>
      <c r="J10" s="145" t="s">
        <v>341</v>
      </c>
    </row>
    <row r="11" spans="1:10" ht="14.45">
      <c r="A11" s="103" t="s">
        <v>61</v>
      </c>
      <c r="B11" s="142" t="s">
        <v>62</v>
      </c>
      <c r="C11" s="105" t="s">
        <v>64</v>
      </c>
      <c r="D11" s="40" t="s">
        <v>499</v>
      </c>
      <c r="E11" s="106" t="s">
        <v>67</v>
      </c>
      <c r="F11" s="107"/>
      <c r="G11" s="108"/>
      <c r="H11" s="277">
        <v>50</v>
      </c>
      <c r="I11" s="40" t="s">
        <v>499</v>
      </c>
      <c r="J11" s="63" t="s">
        <v>58</v>
      </c>
    </row>
    <row r="12" spans="1:10" ht="14.45">
      <c r="A12" s="103" t="s">
        <v>61</v>
      </c>
      <c r="B12" s="142" t="s">
        <v>73</v>
      </c>
      <c r="C12" s="105" t="s">
        <v>75</v>
      </c>
      <c r="D12" s="40" t="s">
        <v>499</v>
      </c>
      <c r="E12" s="106" t="s">
        <v>67</v>
      </c>
      <c r="F12" s="102"/>
      <c r="G12" s="40"/>
      <c r="H12" s="167">
        <v>28</v>
      </c>
      <c r="I12" s="40" t="s">
        <v>499</v>
      </c>
      <c r="J12" s="63" t="s">
        <v>71</v>
      </c>
    </row>
    <row r="13" spans="1:10" ht="14.45">
      <c r="A13" s="103" t="s">
        <v>61</v>
      </c>
      <c r="B13" s="142" t="s">
        <v>80</v>
      </c>
      <c r="C13" s="105" t="s">
        <v>82</v>
      </c>
      <c r="D13" s="40" t="s">
        <v>499</v>
      </c>
      <c r="E13" s="106" t="s">
        <v>67</v>
      </c>
      <c r="F13" s="102"/>
      <c r="G13" s="40"/>
      <c r="H13" s="167">
        <v>0</v>
      </c>
      <c r="I13" s="40" t="s">
        <v>499</v>
      </c>
      <c r="J13" s="64" t="s">
        <v>78</v>
      </c>
    </row>
    <row r="14" spans="1:10" ht="14.45">
      <c r="A14" s="103" t="s">
        <v>61</v>
      </c>
      <c r="B14" s="142" t="s">
        <v>80</v>
      </c>
      <c r="C14" s="105" t="s">
        <v>88</v>
      </c>
      <c r="D14" s="40" t="s">
        <v>499</v>
      </c>
      <c r="E14" s="106" t="s">
        <v>67</v>
      </c>
      <c r="F14" s="102"/>
      <c r="G14" s="40"/>
      <c r="H14" s="167">
        <v>2</v>
      </c>
      <c r="I14" s="40" t="s">
        <v>499</v>
      </c>
      <c r="J14" s="64" t="s">
        <v>85</v>
      </c>
    </row>
    <row r="15" spans="1:10" ht="14.45">
      <c r="A15" s="103" t="s">
        <v>61</v>
      </c>
      <c r="B15" s="142" t="s">
        <v>80</v>
      </c>
      <c r="C15" s="105" t="s">
        <v>91</v>
      </c>
      <c r="D15" s="40" t="s">
        <v>499</v>
      </c>
      <c r="E15" s="106" t="s">
        <v>67</v>
      </c>
      <c r="F15" s="102"/>
      <c r="G15" s="40"/>
      <c r="H15" s="167">
        <v>1.8</v>
      </c>
      <c r="I15" s="40" t="s">
        <v>499</v>
      </c>
      <c r="J15" s="64" t="s">
        <v>90</v>
      </c>
    </row>
    <row r="16" spans="1:10" ht="14.45">
      <c r="A16" s="103" t="s">
        <v>61</v>
      </c>
      <c r="B16" s="40" t="s">
        <v>95</v>
      </c>
      <c r="C16" s="105" t="s">
        <v>97</v>
      </c>
      <c r="D16" s="40" t="s">
        <v>499</v>
      </c>
      <c r="E16" s="106" t="s">
        <v>99</v>
      </c>
      <c r="F16" s="102"/>
      <c r="G16" s="40"/>
      <c r="H16" s="167">
        <v>8</v>
      </c>
      <c r="I16" s="40" t="s">
        <v>499</v>
      </c>
      <c r="J16" s="63" t="s">
        <v>93</v>
      </c>
    </row>
    <row r="17" spans="1:10" ht="14.45">
      <c r="A17" s="103" t="s">
        <v>61</v>
      </c>
      <c r="B17" s="40" t="s">
        <v>95</v>
      </c>
      <c r="C17" s="105" t="s">
        <v>103</v>
      </c>
      <c r="D17" s="40" t="s">
        <v>499</v>
      </c>
      <c r="E17" s="106" t="s">
        <v>105</v>
      </c>
      <c r="F17" s="102"/>
      <c r="G17" s="40"/>
      <c r="H17" s="167">
        <v>60</v>
      </c>
      <c r="I17" s="40" t="s">
        <v>499</v>
      </c>
      <c r="J17" s="63" t="s">
        <v>100</v>
      </c>
    </row>
    <row r="18" spans="1:10" ht="14.45">
      <c r="A18" s="103" t="s">
        <v>61</v>
      </c>
      <c r="B18" s="40" t="s">
        <v>95</v>
      </c>
      <c r="C18" s="105" t="s">
        <v>109</v>
      </c>
      <c r="D18" s="40" t="s">
        <v>499</v>
      </c>
      <c r="E18" s="106" t="s">
        <v>112</v>
      </c>
      <c r="F18" s="102"/>
      <c r="G18" s="40"/>
      <c r="H18" s="167">
        <v>5</v>
      </c>
      <c r="I18" s="40" t="s">
        <v>499</v>
      </c>
      <c r="J18" s="64" t="s">
        <v>106</v>
      </c>
    </row>
    <row r="19" spans="1:10" ht="14.45">
      <c r="A19" s="109" t="s">
        <v>61</v>
      </c>
      <c r="B19" s="40" t="s">
        <v>385</v>
      </c>
      <c r="C19" s="105" t="s">
        <v>117</v>
      </c>
      <c r="D19" s="40" t="s">
        <v>499</v>
      </c>
      <c r="E19" s="106" t="s">
        <v>119</v>
      </c>
      <c r="F19" s="102"/>
      <c r="G19" s="40"/>
      <c r="H19" s="167">
        <v>0</v>
      </c>
      <c r="I19" s="40" t="s">
        <v>499</v>
      </c>
      <c r="J19" s="64" t="s">
        <v>113</v>
      </c>
    </row>
    <row r="20" spans="1:10" ht="14.45">
      <c r="A20" s="103" t="s">
        <v>61</v>
      </c>
      <c r="B20" s="40" t="s">
        <v>385</v>
      </c>
      <c r="C20" s="105" t="s">
        <v>123</v>
      </c>
      <c r="D20" s="40" t="s">
        <v>499</v>
      </c>
      <c r="E20" s="106" t="s">
        <v>125</v>
      </c>
      <c r="F20" s="102"/>
      <c r="G20" s="40"/>
      <c r="H20" s="167">
        <v>700</v>
      </c>
      <c r="I20" s="40" t="s">
        <v>499</v>
      </c>
      <c r="J20" s="64" t="s">
        <v>120</v>
      </c>
    </row>
    <row r="21" spans="1:10" ht="14.45">
      <c r="A21" s="109" t="s">
        <v>61</v>
      </c>
      <c r="B21" s="40" t="s">
        <v>385</v>
      </c>
      <c r="C21" s="105" t="s">
        <v>129</v>
      </c>
      <c r="D21" s="40" t="s">
        <v>499</v>
      </c>
      <c r="E21" s="106" t="s">
        <v>131</v>
      </c>
      <c r="F21" s="102"/>
      <c r="G21" s="40"/>
      <c r="H21" s="167">
        <v>950</v>
      </c>
      <c r="I21" s="40" t="s">
        <v>499</v>
      </c>
      <c r="J21" s="64" t="s">
        <v>126</v>
      </c>
    </row>
    <row r="22" spans="1:10" ht="14.45">
      <c r="A22" s="109" t="s">
        <v>61</v>
      </c>
      <c r="B22" s="40" t="s">
        <v>385</v>
      </c>
      <c r="C22" s="105" t="s">
        <v>135</v>
      </c>
      <c r="D22" s="40" t="s">
        <v>499</v>
      </c>
      <c r="E22" s="106" t="s">
        <v>137</v>
      </c>
      <c r="F22" s="102"/>
      <c r="G22" s="40"/>
      <c r="H22" s="279">
        <v>90</v>
      </c>
      <c r="I22" s="40" t="s">
        <v>499</v>
      </c>
      <c r="J22" s="64" t="s">
        <v>132</v>
      </c>
    </row>
    <row r="23" spans="1:10" ht="14.45">
      <c r="A23" s="109" t="s">
        <v>61</v>
      </c>
      <c r="B23" s="40" t="s">
        <v>115</v>
      </c>
      <c r="C23" s="105" t="s">
        <v>141</v>
      </c>
      <c r="D23" s="40" t="s">
        <v>499</v>
      </c>
      <c r="E23" s="106" t="s">
        <v>144</v>
      </c>
      <c r="F23" s="102"/>
      <c r="G23" s="40"/>
      <c r="H23" s="167">
        <v>200</v>
      </c>
      <c r="I23" s="40" t="s">
        <v>499</v>
      </c>
      <c r="J23" s="64" t="s">
        <v>138</v>
      </c>
    </row>
    <row r="24" spans="1:10" ht="14.45">
      <c r="A24" s="109" t="s">
        <v>61</v>
      </c>
      <c r="B24" s="40" t="s">
        <v>378</v>
      </c>
      <c r="C24" s="105" t="s">
        <v>148</v>
      </c>
      <c r="D24" s="40" t="s">
        <v>499</v>
      </c>
      <c r="E24" s="106" t="s">
        <v>150</v>
      </c>
      <c r="F24" s="102"/>
      <c r="G24" s="40"/>
      <c r="H24" s="167">
        <v>0</v>
      </c>
      <c r="I24" s="40" t="s">
        <v>499</v>
      </c>
      <c r="J24" s="64" t="s">
        <v>145</v>
      </c>
    </row>
    <row r="25" spans="1:10" ht="14.45">
      <c r="A25" s="109" t="s">
        <v>61</v>
      </c>
      <c r="B25" s="40" t="s">
        <v>115</v>
      </c>
      <c r="C25" s="105" t="s">
        <v>154</v>
      </c>
      <c r="D25" s="40" t="s">
        <v>499</v>
      </c>
      <c r="E25" s="106" t="s">
        <v>144</v>
      </c>
      <c r="F25" s="102"/>
      <c r="G25" s="40"/>
      <c r="H25" s="167">
        <v>200</v>
      </c>
      <c r="I25" s="40" t="s">
        <v>499</v>
      </c>
      <c r="J25" s="64" t="s">
        <v>151</v>
      </c>
    </row>
    <row r="26" spans="1:10" ht="14.45">
      <c r="A26" s="103" t="s">
        <v>61</v>
      </c>
      <c r="B26" s="40" t="s">
        <v>158</v>
      </c>
      <c r="C26" s="105" t="s">
        <v>160</v>
      </c>
      <c r="D26" s="40" t="s">
        <v>499</v>
      </c>
      <c r="E26" s="106" t="s">
        <v>163</v>
      </c>
      <c r="F26" s="102"/>
      <c r="G26" s="40"/>
      <c r="H26" s="167">
        <v>10</v>
      </c>
      <c r="I26" s="40" t="s">
        <v>499</v>
      </c>
      <c r="J26" s="64" t="s">
        <v>156</v>
      </c>
    </row>
    <row r="27" spans="1:10" ht="14.45">
      <c r="A27" s="103" t="s">
        <v>61</v>
      </c>
      <c r="B27" s="40" t="s">
        <v>164</v>
      </c>
      <c r="C27" s="110" t="s">
        <v>167</v>
      </c>
      <c r="D27" s="40" t="s">
        <v>499</v>
      </c>
      <c r="E27" s="111" t="s">
        <v>170</v>
      </c>
      <c r="F27" s="102"/>
      <c r="G27" s="40"/>
      <c r="H27" s="102">
        <v>0</v>
      </c>
      <c r="I27" s="40" t="s">
        <v>499</v>
      </c>
      <c r="J27" s="68" t="s">
        <v>164</v>
      </c>
    </row>
    <row r="28" spans="1:10" ht="14.45">
      <c r="A28" s="109" t="s">
        <v>61</v>
      </c>
      <c r="B28" s="40" t="s">
        <v>158</v>
      </c>
      <c r="C28" s="105" t="s">
        <v>174</v>
      </c>
      <c r="D28" s="40" t="s">
        <v>499</v>
      </c>
      <c r="E28" s="106" t="s">
        <v>176</v>
      </c>
      <c r="F28" s="102"/>
      <c r="G28" s="40"/>
      <c r="H28" s="102">
        <v>89</v>
      </c>
      <c r="I28" s="40" t="s">
        <v>499</v>
      </c>
      <c r="J28" s="63" t="s">
        <v>171</v>
      </c>
    </row>
    <row r="29" spans="1:10" ht="14.45">
      <c r="A29" s="109" t="s">
        <v>61</v>
      </c>
      <c r="B29" s="40" t="s">
        <v>158</v>
      </c>
      <c r="C29" s="105" t="s">
        <v>180</v>
      </c>
      <c r="D29" s="40" t="s">
        <v>500</v>
      </c>
      <c r="E29" s="106" t="s">
        <v>176</v>
      </c>
      <c r="F29" s="106" t="s">
        <v>59</v>
      </c>
      <c r="G29" s="106" t="s">
        <v>59</v>
      </c>
      <c r="H29" s="106" t="s">
        <v>59</v>
      </c>
      <c r="I29" s="40" t="s">
        <v>500</v>
      </c>
      <c r="J29" s="64" t="s">
        <v>177</v>
      </c>
    </row>
    <row r="30" spans="1:10" ht="14.45">
      <c r="A30" s="109" t="s">
        <v>61</v>
      </c>
      <c r="B30" s="40" t="s">
        <v>158</v>
      </c>
      <c r="C30" s="105" t="s">
        <v>186</v>
      </c>
      <c r="D30" s="40" t="s">
        <v>500</v>
      </c>
      <c r="E30" s="106" t="s">
        <v>176</v>
      </c>
      <c r="F30" s="106" t="s">
        <v>59</v>
      </c>
      <c r="G30" s="106" t="s">
        <v>59</v>
      </c>
      <c r="H30" s="106" t="s">
        <v>59</v>
      </c>
      <c r="I30" s="40" t="s">
        <v>500</v>
      </c>
      <c r="J30" s="64" t="s">
        <v>183</v>
      </c>
    </row>
    <row r="31" spans="1:10" ht="14.45">
      <c r="A31" s="109" t="s">
        <v>61</v>
      </c>
      <c r="B31" s="104" t="s">
        <v>192</v>
      </c>
      <c r="C31" s="105" t="s">
        <v>194</v>
      </c>
      <c r="D31" s="40" t="s">
        <v>499</v>
      </c>
      <c r="E31" s="106" t="s">
        <v>196</v>
      </c>
      <c r="F31" s="122">
        <v>7294</v>
      </c>
      <c r="G31" s="122">
        <v>10940</v>
      </c>
      <c r="H31" s="133">
        <v>13275</v>
      </c>
      <c r="I31" s="40" t="s">
        <v>499</v>
      </c>
      <c r="J31" s="66" t="s">
        <v>190</v>
      </c>
    </row>
    <row r="32" spans="1:10" ht="14.45">
      <c r="A32" s="103" t="s">
        <v>61</v>
      </c>
      <c r="B32" s="104" t="s">
        <v>192</v>
      </c>
      <c r="C32" s="105" t="s">
        <v>199</v>
      </c>
      <c r="D32" s="40" t="s">
        <v>499</v>
      </c>
      <c r="E32" s="106" t="s">
        <v>196</v>
      </c>
      <c r="F32" s="121">
        <v>1239</v>
      </c>
      <c r="G32" s="127">
        <v>1899</v>
      </c>
      <c r="H32" s="128">
        <v>2479</v>
      </c>
      <c r="I32" s="40" t="s">
        <v>499</v>
      </c>
      <c r="J32" s="66" t="s">
        <v>197</v>
      </c>
    </row>
    <row r="33" spans="1:10" ht="14.45">
      <c r="A33" s="103" t="s">
        <v>61</v>
      </c>
      <c r="B33" s="104" t="s">
        <v>192</v>
      </c>
      <c r="C33" s="105" t="s">
        <v>204</v>
      </c>
      <c r="D33" s="40" t="s">
        <v>499</v>
      </c>
      <c r="E33" s="106" t="s">
        <v>196</v>
      </c>
      <c r="F33" s="121">
        <v>150</v>
      </c>
      <c r="G33" s="121">
        <v>300</v>
      </c>
      <c r="H33" s="128">
        <v>300</v>
      </c>
      <c r="I33" s="40" t="s">
        <v>499</v>
      </c>
      <c r="J33" s="66" t="s">
        <v>201</v>
      </c>
    </row>
    <row r="34" spans="1:10" ht="14.45">
      <c r="A34" s="103" t="s">
        <v>61</v>
      </c>
      <c r="B34" s="104" t="s">
        <v>192</v>
      </c>
      <c r="C34" s="105" t="s">
        <v>208</v>
      </c>
      <c r="D34" s="40" t="s">
        <v>499</v>
      </c>
      <c r="E34" s="106" t="s">
        <v>196</v>
      </c>
      <c r="F34" s="117">
        <v>0</v>
      </c>
      <c r="G34" s="117">
        <v>0</v>
      </c>
      <c r="H34" s="135">
        <v>7331</v>
      </c>
      <c r="I34" s="40" t="s">
        <v>499</v>
      </c>
      <c r="J34" s="66" t="s">
        <v>206</v>
      </c>
    </row>
    <row r="35" spans="1:10" ht="14.45">
      <c r="A35" s="103" t="s">
        <v>61</v>
      </c>
      <c r="B35" s="104" t="s">
        <v>192</v>
      </c>
      <c r="C35" s="105" t="s">
        <v>213</v>
      </c>
      <c r="D35" s="40" t="s">
        <v>499</v>
      </c>
      <c r="E35" s="106" t="s">
        <v>196</v>
      </c>
      <c r="F35" s="116">
        <v>1</v>
      </c>
      <c r="G35" s="116">
        <v>344</v>
      </c>
      <c r="H35" s="120">
        <v>344</v>
      </c>
      <c r="I35" s="40" t="s">
        <v>499</v>
      </c>
      <c r="J35" s="66" t="s">
        <v>210</v>
      </c>
    </row>
    <row r="36" spans="1:10" ht="14.45">
      <c r="A36" s="103" t="s">
        <v>61</v>
      </c>
      <c r="B36" s="104" t="s">
        <v>192</v>
      </c>
      <c r="C36" s="105" t="s">
        <v>217</v>
      </c>
      <c r="D36" s="40" t="s">
        <v>499</v>
      </c>
      <c r="E36" s="106" t="s">
        <v>196</v>
      </c>
      <c r="F36" s="125">
        <v>50</v>
      </c>
      <c r="G36" s="125">
        <v>75</v>
      </c>
      <c r="H36" s="120">
        <v>114</v>
      </c>
      <c r="I36" s="40" t="s">
        <v>499</v>
      </c>
      <c r="J36" s="66" t="s">
        <v>215</v>
      </c>
    </row>
    <row r="37" spans="1:10" ht="14.45">
      <c r="A37" s="103" t="s">
        <v>61</v>
      </c>
      <c r="B37" s="104" t="s">
        <v>192</v>
      </c>
      <c r="C37" s="105" t="s">
        <v>222</v>
      </c>
      <c r="D37" s="40" t="s">
        <v>499</v>
      </c>
      <c r="E37" s="106" t="s">
        <v>196</v>
      </c>
      <c r="F37" s="126">
        <v>4500</v>
      </c>
      <c r="G37" s="126">
        <v>9000</v>
      </c>
      <c r="H37" s="136">
        <v>13500</v>
      </c>
      <c r="I37" s="40" t="s">
        <v>499</v>
      </c>
      <c r="J37" s="66" t="s">
        <v>219</v>
      </c>
    </row>
    <row r="38" spans="1:10" ht="14.45">
      <c r="A38" s="103" t="s">
        <v>61</v>
      </c>
      <c r="B38" s="104" t="s">
        <v>192</v>
      </c>
      <c r="C38" s="105" t="s">
        <v>227</v>
      </c>
      <c r="D38" s="40" t="s">
        <v>499</v>
      </c>
      <c r="E38" s="106" t="s">
        <v>196</v>
      </c>
      <c r="F38" s="121">
        <v>70756</v>
      </c>
      <c r="G38" s="134">
        <v>83236</v>
      </c>
      <c r="H38" s="137">
        <v>86535</v>
      </c>
      <c r="I38" s="40" t="s">
        <v>499</v>
      </c>
      <c r="J38" s="67" t="s">
        <v>224</v>
      </c>
    </row>
    <row r="39" spans="1:10" ht="14.45">
      <c r="A39" s="103" t="s">
        <v>61</v>
      </c>
      <c r="B39" s="104" t="s">
        <v>192</v>
      </c>
      <c r="C39" s="105" t="s">
        <v>231</v>
      </c>
      <c r="D39" s="40" t="s">
        <v>499</v>
      </c>
      <c r="E39" s="106" t="s">
        <v>196</v>
      </c>
      <c r="F39" s="124">
        <v>3766</v>
      </c>
      <c r="G39" s="124">
        <v>5650</v>
      </c>
      <c r="H39" s="135">
        <v>7533</v>
      </c>
      <c r="I39" s="40" t="s">
        <v>499</v>
      </c>
      <c r="J39" s="66" t="s">
        <v>229</v>
      </c>
    </row>
    <row r="40" spans="1:10" ht="14.45">
      <c r="A40" s="103" t="s">
        <v>61</v>
      </c>
      <c r="B40" s="104" t="s">
        <v>192</v>
      </c>
      <c r="C40" s="105" t="s">
        <v>236</v>
      </c>
      <c r="D40" s="40" t="s">
        <v>499</v>
      </c>
      <c r="E40" s="106" t="s">
        <v>196</v>
      </c>
      <c r="F40" s="117">
        <v>0</v>
      </c>
      <c r="G40" s="124">
        <v>1632</v>
      </c>
      <c r="H40" s="135">
        <v>1632</v>
      </c>
      <c r="I40" s="40" t="s">
        <v>499</v>
      </c>
      <c r="J40" s="66" t="s">
        <v>233</v>
      </c>
    </row>
    <row r="41" spans="1:10" ht="14.45">
      <c r="A41" s="103" t="s">
        <v>61</v>
      </c>
      <c r="B41" s="104" t="s">
        <v>192</v>
      </c>
      <c r="C41" s="105" t="s">
        <v>241</v>
      </c>
      <c r="D41" s="40" t="s">
        <v>499</v>
      </c>
      <c r="E41" s="106" t="s">
        <v>243</v>
      </c>
      <c r="F41" s="117">
        <v>189</v>
      </c>
      <c r="G41" s="117">
        <v>277</v>
      </c>
      <c r="H41" s="117">
        <v>384</v>
      </c>
      <c r="I41" s="40" t="s">
        <v>499</v>
      </c>
      <c r="J41" s="66" t="s">
        <v>238</v>
      </c>
    </row>
    <row r="42" spans="1:10" ht="14.45">
      <c r="A42" s="103" t="s">
        <v>61</v>
      </c>
      <c r="B42" s="104" t="s">
        <v>246</v>
      </c>
      <c r="C42" s="105" t="s">
        <v>248</v>
      </c>
      <c r="D42" s="40" t="s">
        <v>499</v>
      </c>
      <c r="E42" s="112" t="s">
        <v>250</v>
      </c>
      <c r="F42" s="129">
        <v>1</v>
      </c>
      <c r="G42" s="129">
        <v>1</v>
      </c>
      <c r="H42" s="129">
        <v>1</v>
      </c>
      <c r="I42" s="40" t="s">
        <v>499</v>
      </c>
      <c r="J42" s="66" t="s">
        <v>244</v>
      </c>
    </row>
    <row r="43" spans="1:10" ht="14.45">
      <c r="A43" s="103" t="s">
        <v>61</v>
      </c>
      <c r="B43" s="104" t="s">
        <v>246</v>
      </c>
      <c r="C43" s="105" t="s">
        <v>253</v>
      </c>
      <c r="D43" s="40" t="s">
        <v>499</v>
      </c>
      <c r="E43" s="112" t="s">
        <v>196</v>
      </c>
      <c r="F43" s="138">
        <v>66</v>
      </c>
      <c r="G43" s="138">
        <v>66</v>
      </c>
      <c r="H43" s="139">
        <v>66</v>
      </c>
      <c r="I43" s="40" t="s">
        <v>499</v>
      </c>
      <c r="J43" s="66" t="s">
        <v>251</v>
      </c>
    </row>
    <row r="44" spans="1:10" ht="14.45">
      <c r="A44" s="103" t="s">
        <v>61</v>
      </c>
      <c r="B44" s="104" t="s">
        <v>246</v>
      </c>
      <c r="C44" s="105" t="s">
        <v>257</v>
      </c>
      <c r="D44" s="40" t="s">
        <v>499</v>
      </c>
      <c r="E44" s="112" t="s">
        <v>196</v>
      </c>
      <c r="F44" s="140">
        <v>4500</v>
      </c>
      <c r="G44" s="140">
        <v>9000</v>
      </c>
      <c r="H44" s="140">
        <v>13500</v>
      </c>
      <c r="I44" s="40" t="s">
        <v>499</v>
      </c>
      <c r="J44" s="66" t="s">
        <v>255</v>
      </c>
    </row>
    <row r="45" spans="1:10" ht="14.45">
      <c r="A45" s="103" t="s">
        <v>61</v>
      </c>
      <c r="B45" s="104" t="s">
        <v>246</v>
      </c>
      <c r="C45" s="105" t="s">
        <v>261</v>
      </c>
      <c r="D45" s="40" t="s">
        <v>499</v>
      </c>
      <c r="E45" s="112" t="s">
        <v>196</v>
      </c>
      <c r="F45" s="120">
        <v>14</v>
      </c>
      <c r="G45" s="120">
        <v>14</v>
      </c>
      <c r="H45" s="120">
        <v>14</v>
      </c>
      <c r="I45" s="40" t="s">
        <v>499</v>
      </c>
      <c r="J45" s="66" t="s">
        <v>259</v>
      </c>
    </row>
    <row r="46" spans="1:10" ht="14.45">
      <c r="A46" s="103" t="s">
        <v>61</v>
      </c>
      <c r="B46" s="104" t="s">
        <v>246</v>
      </c>
      <c r="C46" s="105" t="s">
        <v>265</v>
      </c>
      <c r="D46" s="40" t="s">
        <v>499</v>
      </c>
      <c r="E46" s="112" t="s">
        <v>196</v>
      </c>
      <c r="F46" s="118">
        <v>9</v>
      </c>
      <c r="G46" s="118">
        <v>9</v>
      </c>
      <c r="H46" s="118">
        <v>18</v>
      </c>
      <c r="I46" s="40" t="s">
        <v>499</v>
      </c>
      <c r="J46" s="66" t="s">
        <v>263</v>
      </c>
    </row>
    <row r="47" spans="1:10" ht="14.45">
      <c r="A47" s="103" t="s">
        <v>269</v>
      </c>
      <c r="B47" s="40" t="s">
        <v>501</v>
      </c>
      <c r="C47" s="105" t="s">
        <v>272</v>
      </c>
      <c r="D47" s="40" t="s">
        <v>499</v>
      </c>
      <c r="E47" s="113" t="s">
        <v>275</v>
      </c>
      <c r="F47" s="130">
        <v>0</v>
      </c>
      <c r="G47" s="130">
        <v>0</v>
      </c>
      <c r="H47" s="130">
        <v>6</v>
      </c>
      <c r="I47" s="40" t="s">
        <v>499</v>
      </c>
      <c r="J47" s="63" t="s">
        <v>267</v>
      </c>
    </row>
    <row r="48" spans="1:10" ht="14.45">
      <c r="A48" s="103" t="s">
        <v>280</v>
      </c>
      <c r="B48" s="40" t="s">
        <v>502</v>
      </c>
      <c r="C48" s="105" t="s">
        <v>283</v>
      </c>
      <c r="D48" s="40" t="s">
        <v>499</v>
      </c>
      <c r="E48" s="112" t="s">
        <v>286</v>
      </c>
      <c r="F48" s="119">
        <v>241800</v>
      </c>
      <c r="G48" s="119">
        <v>374200</v>
      </c>
      <c r="H48" s="131">
        <v>485400</v>
      </c>
      <c r="I48" s="40" t="s">
        <v>499</v>
      </c>
      <c r="J48" s="63" t="s">
        <v>278</v>
      </c>
    </row>
    <row r="49" spans="1:10" ht="14.45">
      <c r="A49" s="103" t="s">
        <v>280</v>
      </c>
      <c r="B49" s="40" t="s">
        <v>502</v>
      </c>
      <c r="C49" s="105" t="s">
        <v>291</v>
      </c>
      <c r="D49" s="40" t="s">
        <v>499</v>
      </c>
      <c r="E49" s="112" t="s">
        <v>293</v>
      </c>
      <c r="F49" s="118">
        <v>9</v>
      </c>
      <c r="G49" s="118">
        <v>106</v>
      </c>
      <c r="H49" s="123">
        <v>106</v>
      </c>
      <c r="I49" s="40" t="s">
        <v>499</v>
      </c>
      <c r="J49" s="64" t="s">
        <v>289</v>
      </c>
    </row>
    <row r="50" spans="1:10" ht="14.45">
      <c r="A50" s="103" t="s">
        <v>280</v>
      </c>
      <c r="B50" s="40" t="s">
        <v>294</v>
      </c>
      <c r="C50" s="105" t="s">
        <v>298</v>
      </c>
      <c r="D50" s="40" t="s">
        <v>499</v>
      </c>
      <c r="E50" s="112" t="s">
        <v>300</v>
      </c>
      <c r="F50" s="118">
        <v>100</v>
      </c>
      <c r="G50" s="118">
        <v>200</v>
      </c>
      <c r="H50" s="123">
        <v>500</v>
      </c>
      <c r="I50" s="40" t="s">
        <v>499</v>
      </c>
      <c r="J50" s="64" t="s">
        <v>294</v>
      </c>
    </row>
    <row r="51" spans="1:10" ht="14.45">
      <c r="A51" s="103" t="s">
        <v>280</v>
      </c>
      <c r="B51" s="40" t="s">
        <v>303</v>
      </c>
      <c r="C51" s="105" t="s">
        <v>305</v>
      </c>
      <c r="D51" s="40" t="s">
        <v>499</v>
      </c>
      <c r="E51" s="112" t="s">
        <v>307</v>
      </c>
      <c r="F51" s="141">
        <v>25150</v>
      </c>
      <c r="G51" s="141">
        <v>27890</v>
      </c>
      <c r="H51" s="132">
        <v>33010</v>
      </c>
      <c r="I51" s="40" t="s">
        <v>499</v>
      </c>
      <c r="J51" s="64" t="s">
        <v>301</v>
      </c>
    </row>
    <row r="52" spans="1:10" ht="28.9">
      <c r="A52" s="103" t="s">
        <v>280</v>
      </c>
      <c r="B52" s="40" t="s">
        <v>308</v>
      </c>
      <c r="C52" s="105" t="s">
        <v>311</v>
      </c>
      <c r="D52" s="40" t="s">
        <v>499</v>
      </c>
      <c r="E52" s="115" t="s">
        <v>313</v>
      </c>
      <c r="F52" s="119">
        <v>5710</v>
      </c>
      <c r="G52" s="119">
        <v>8600</v>
      </c>
      <c r="H52" s="131">
        <v>11200</v>
      </c>
      <c r="I52" s="40" t="s">
        <v>499</v>
      </c>
      <c r="J52" s="64" t="s">
        <v>308</v>
      </c>
    </row>
    <row r="53" spans="1:10" ht="14.45">
      <c r="A53" s="103" t="s">
        <v>280</v>
      </c>
      <c r="B53" s="40" t="s">
        <v>246</v>
      </c>
      <c r="C53" s="105" t="s">
        <v>317</v>
      </c>
      <c r="D53" s="40" t="s">
        <v>499</v>
      </c>
      <c r="E53" s="112" t="s">
        <v>286</v>
      </c>
      <c r="F53" s="129">
        <v>0.15</v>
      </c>
      <c r="G53" s="129">
        <v>0.15</v>
      </c>
      <c r="H53" s="129">
        <v>0.15</v>
      </c>
      <c r="I53" s="40" t="s">
        <v>499</v>
      </c>
      <c r="J53" s="64" t="s">
        <v>314</v>
      </c>
    </row>
    <row r="54" spans="1:10" ht="14.45">
      <c r="A54" s="40"/>
      <c r="B54" s="40"/>
      <c r="C54" s="40"/>
      <c r="D54" s="40"/>
      <c r="E54" s="40"/>
      <c r="F54" s="102"/>
      <c r="G54" s="40"/>
      <c r="H54" s="102"/>
      <c r="I54" s="41"/>
      <c r="J54" s="114"/>
    </row>
    <row r="55" spans="1:10" ht="14.45">
      <c r="A55" s="40"/>
      <c r="B55" s="40"/>
      <c r="C55" s="40"/>
      <c r="D55" s="40"/>
      <c r="E55" s="40"/>
      <c r="F55" s="102"/>
      <c r="G55" s="40"/>
      <c r="H55" s="102"/>
      <c r="I55" s="41"/>
      <c r="J55" s="114"/>
    </row>
    <row r="56" spans="1:10" ht="14.45">
      <c r="A56" s="40"/>
      <c r="B56" s="40"/>
      <c r="C56" s="40"/>
      <c r="D56" s="40"/>
      <c r="E56" s="40"/>
      <c r="F56" s="102"/>
      <c r="G56" s="40"/>
      <c r="H56" s="102"/>
      <c r="I56" s="41"/>
      <c r="J56" s="114"/>
    </row>
    <row r="57" spans="1:10" ht="14.45">
      <c r="A57" s="40"/>
      <c r="B57" s="40"/>
      <c r="C57" s="40"/>
      <c r="D57" s="40"/>
      <c r="E57" s="40"/>
      <c r="F57" s="102"/>
      <c r="G57" s="40"/>
      <c r="H57" s="102"/>
      <c r="I57" s="41"/>
      <c r="J57" s="114"/>
    </row>
    <row r="58" spans="1:10" ht="14.45">
      <c r="A58" s="40"/>
      <c r="B58" s="40"/>
      <c r="C58" s="40"/>
      <c r="D58" s="40"/>
      <c r="E58" s="40"/>
      <c r="F58" s="102"/>
      <c r="G58" s="40"/>
      <c r="H58" s="102"/>
      <c r="I58" s="41"/>
      <c r="J58" s="114"/>
    </row>
    <row r="59" spans="1:10" ht="14.45">
      <c r="A59" s="40"/>
      <c r="B59" s="40"/>
      <c r="C59" s="40"/>
      <c r="D59" s="40"/>
      <c r="E59" s="40"/>
      <c r="F59" s="102"/>
      <c r="G59" s="40"/>
      <c r="H59" s="102"/>
      <c r="I59" s="41"/>
      <c r="J59" s="114"/>
    </row>
    <row r="60" spans="1:10" ht="14.45">
      <c r="A60" s="40"/>
      <c r="B60" s="40"/>
      <c r="C60" s="40"/>
      <c r="D60" s="40"/>
      <c r="E60" s="40"/>
      <c r="F60" s="102"/>
      <c r="G60" s="40"/>
      <c r="H60" s="102"/>
      <c r="I60" s="41"/>
      <c r="J60" s="114"/>
    </row>
    <row r="61" spans="1:10" ht="14.45">
      <c r="A61" s="40"/>
      <c r="B61" s="40"/>
      <c r="C61" s="40"/>
      <c r="D61" s="40"/>
      <c r="E61" s="40"/>
      <c r="F61" s="102"/>
      <c r="G61" s="40"/>
      <c r="H61" s="102"/>
      <c r="I61" s="41"/>
      <c r="J61" s="114"/>
    </row>
    <row r="62" spans="1:10" ht="14.45">
      <c r="A62" s="40"/>
      <c r="B62" s="40"/>
      <c r="C62" s="40"/>
      <c r="D62" s="40"/>
      <c r="E62" s="40"/>
      <c r="F62" s="102"/>
      <c r="G62" s="40"/>
      <c r="H62" s="102"/>
      <c r="I62" s="41"/>
      <c r="J62" s="114"/>
    </row>
    <row r="63" spans="1:10" ht="14.45">
      <c r="A63" s="40"/>
      <c r="B63" s="40"/>
      <c r="C63" s="40"/>
      <c r="D63" s="40"/>
      <c r="E63" s="40"/>
      <c r="F63" s="102"/>
      <c r="G63" s="40"/>
      <c r="H63" s="102"/>
      <c r="I63" s="41"/>
      <c r="J63" s="114"/>
    </row>
    <row r="64" spans="1:10" ht="14.45">
      <c r="A64" s="40"/>
      <c r="B64" s="40"/>
      <c r="C64" s="40"/>
      <c r="D64" s="40"/>
      <c r="E64" s="40"/>
      <c r="F64" s="102"/>
      <c r="G64" s="40"/>
      <c r="H64" s="102"/>
      <c r="I64" s="41"/>
      <c r="J64" s="114"/>
    </row>
    <row r="65" spans="1:10" ht="14.45">
      <c r="A65" s="40"/>
      <c r="B65" s="40"/>
      <c r="C65" s="40"/>
      <c r="D65" s="40"/>
      <c r="E65" s="40"/>
      <c r="F65" s="102"/>
      <c r="G65" s="40"/>
      <c r="H65" s="102"/>
      <c r="I65" s="41"/>
      <c r="J65" s="114"/>
    </row>
    <row r="66" spans="1:10" ht="14.45">
      <c r="A66" s="40"/>
      <c r="B66" s="40"/>
      <c r="C66" s="40"/>
      <c r="D66" s="40"/>
      <c r="E66" s="40"/>
      <c r="F66" s="102"/>
      <c r="G66" s="40"/>
      <c r="H66" s="102"/>
      <c r="I66" s="41"/>
      <c r="J66" s="114"/>
    </row>
    <row r="67" spans="1:10" ht="14.45">
      <c r="A67" s="40"/>
      <c r="B67" s="40"/>
      <c r="C67" s="40"/>
      <c r="D67" s="40"/>
      <c r="E67" s="40"/>
      <c r="F67" s="102"/>
      <c r="G67" s="40"/>
      <c r="H67" s="102"/>
      <c r="I67" s="41"/>
      <c r="J67" s="114"/>
    </row>
    <row r="68" spans="1:10" ht="14.45">
      <c r="A68" s="40"/>
      <c r="B68" s="40"/>
      <c r="C68" s="40"/>
      <c r="D68" s="40"/>
      <c r="E68" s="40"/>
      <c r="F68" s="102"/>
      <c r="G68" s="40"/>
      <c r="H68" s="102"/>
      <c r="I68" s="41"/>
      <c r="J68" s="114"/>
    </row>
    <row r="69" spans="1:10" ht="14.45">
      <c r="A69" s="40"/>
      <c r="B69" s="40"/>
      <c r="C69" s="40"/>
      <c r="D69" s="40"/>
      <c r="E69" s="40"/>
      <c r="F69" s="102"/>
      <c r="G69" s="40"/>
      <c r="H69" s="102"/>
      <c r="I69" s="41"/>
      <c r="J69" s="114"/>
    </row>
    <row r="70" spans="1:10" ht="14.45">
      <c r="A70" s="40"/>
      <c r="B70" s="40"/>
      <c r="C70" s="40"/>
      <c r="D70" s="40"/>
      <c r="E70" s="40"/>
      <c r="F70" s="102"/>
      <c r="G70" s="40"/>
      <c r="H70" s="102"/>
      <c r="I70" s="41"/>
      <c r="J70" s="114"/>
    </row>
    <row r="71" spans="1:10" ht="14.45">
      <c r="A71" s="40"/>
      <c r="B71" s="40"/>
      <c r="C71" s="40"/>
      <c r="D71" s="40"/>
      <c r="E71" s="40"/>
      <c r="F71" s="102"/>
      <c r="G71" s="40"/>
      <c r="H71" s="102"/>
      <c r="I71" s="41"/>
      <c r="J71" s="114"/>
    </row>
    <row r="72" spans="1:10" ht="14.45">
      <c r="A72" s="40"/>
      <c r="B72" s="40"/>
      <c r="C72" s="40"/>
      <c r="D72" s="40"/>
      <c r="E72" s="40"/>
      <c r="F72" s="102"/>
      <c r="G72" s="40"/>
      <c r="H72" s="102"/>
      <c r="I72" s="41"/>
      <c r="J72" s="114"/>
    </row>
    <row r="73" spans="1:10" ht="14.45">
      <c r="A73" s="40"/>
      <c r="B73" s="40"/>
      <c r="C73" s="40"/>
      <c r="D73" s="40"/>
      <c r="E73" s="40"/>
      <c r="F73" s="102"/>
      <c r="G73" s="40"/>
      <c r="H73" s="102"/>
      <c r="I73" s="41"/>
      <c r="J73" s="114"/>
    </row>
    <row r="74" spans="1:10" ht="14.45">
      <c r="A74" s="40"/>
      <c r="B74" s="40"/>
      <c r="C74" s="40"/>
      <c r="D74" s="40"/>
      <c r="E74" s="40"/>
      <c r="F74" s="102"/>
      <c r="G74" s="40"/>
      <c r="H74" s="102"/>
      <c r="I74" s="41"/>
      <c r="J74" s="114"/>
    </row>
    <row r="75" spans="1:10" ht="14.45">
      <c r="A75" s="40"/>
      <c r="B75" s="40"/>
      <c r="C75" s="40"/>
      <c r="D75" s="40"/>
      <c r="E75" s="40"/>
      <c r="F75" s="102"/>
      <c r="G75" s="40"/>
      <c r="H75" s="102"/>
      <c r="I75" s="41"/>
      <c r="J75" s="114"/>
    </row>
    <row r="76" spans="1:10" ht="14.45">
      <c r="A76" s="40"/>
      <c r="B76" s="40"/>
      <c r="C76" s="40"/>
      <c r="D76" s="40"/>
      <c r="E76" s="40"/>
      <c r="F76" s="102"/>
      <c r="G76" s="40"/>
      <c r="H76" s="102"/>
      <c r="I76" s="41"/>
      <c r="J76" s="114"/>
    </row>
    <row r="77" spans="1:10" ht="14.45">
      <c r="A77" s="40"/>
      <c r="B77" s="40"/>
      <c r="C77" s="40"/>
      <c r="D77" s="40"/>
      <c r="E77" s="40"/>
      <c r="F77" s="102"/>
      <c r="G77" s="40"/>
      <c r="H77" s="102"/>
      <c r="I77" s="41"/>
      <c r="J77" s="114"/>
    </row>
    <row r="78" spans="1:10" ht="14.45">
      <c r="A78" s="40"/>
      <c r="B78" s="40"/>
      <c r="C78" s="40"/>
      <c r="D78" s="40"/>
      <c r="E78" s="40"/>
      <c r="F78" s="102"/>
      <c r="G78" s="40"/>
      <c r="H78" s="102"/>
      <c r="I78" s="41"/>
      <c r="J78" s="114"/>
    </row>
    <row r="79" spans="1:10" ht="14.45">
      <c r="A79" s="40"/>
      <c r="B79" s="40"/>
      <c r="C79" s="40"/>
      <c r="D79" s="40"/>
      <c r="E79" s="40"/>
      <c r="F79" s="102"/>
      <c r="G79" s="40"/>
      <c r="H79" s="102"/>
      <c r="I79" s="41"/>
      <c r="J79" s="114"/>
    </row>
    <row r="80" spans="1:10" ht="14.45">
      <c r="A80" s="40"/>
      <c r="B80" s="40"/>
      <c r="C80" s="40"/>
      <c r="D80" s="40"/>
      <c r="E80" s="40"/>
      <c r="F80" s="102"/>
      <c r="G80" s="40"/>
      <c r="H80" s="102"/>
      <c r="I80" s="41"/>
      <c r="J80" s="114"/>
    </row>
    <row r="81" spans="1:10" ht="14.45">
      <c r="A81" s="40"/>
      <c r="B81" s="40"/>
      <c r="C81" s="40"/>
      <c r="D81" s="40"/>
      <c r="E81" s="40"/>
      <c r="F81" s="102"/>
      <c r="G81" s="40"/>
      <c r="H81" s="102"/>
      <c r="I81" s="41"/>
      <c r="J81" s="114"/>
    </row>
    <row r="82" spans="1:10" ht="14.45">
      <c r="A82" s="40"/>
      <c r="B82" s="40"/>
      <c r="C82" s="40"/>
      <c r="D82" s="40"/>
      <c r="E82" s="40"/>
      <c r="F82" s="102"/>
      <c r="G82" s="40"/>
      <c r="H82" s="102"/>
      <c r="I82" s="41"/>
      <c r="J82" s="114"/>
    </row>
    <row r="83" spans="1:10" ht="14.45">
      <c r="A83" s="40"/>
      <c r="B83" s="40"/>
      <c r="C83" s="40"/>
      <c r="D83" s="40"/>
      <c r="E83" s="40"/>
      <c r="F83" s="102"/>
      <c r="G83" s="40"/>
      <c r="H83" s="102"/>
      <c r="I83" s="41"/>
      <c r="J83" s="114"/>
    </row>
    <row r="84" spans="1:10" ht="14.45">
      <c r="A84" s="40"/>
      <c r="B84" s="40"/>
      <c r="C84" s="40"/>
      <c r="D84" s="40"/>
      <c r="E84" s="40"/>
      <c r="F84" s="102"/>
      <c r="G84" s="40"/>
      <c r="H84" s="102"/>
      <c r="I84" s="41"/>
      <c r="J84" s="114"/>
    </row>
    <row r="85" spans="1:10" ht="14.45">
      <c r="A85" s="40"/>
      <c r="B85" s="40"/>
      <c r="C85" s="40"/>
      <c r="D85" s="40"/>
      <c r="E85" s="40"/>
      <c r="F85" s="102"/>
      <c r="G85" s="40"/>
      <c r="H85" s="102"/>
      <c r="I85" s="41"/>
      <c r="J85" s="114"/>
    </row>
    <row r="86" spans="1:10" ht="14.45">
      <c r="A86" s="40"/>
      <c r="B86" s="40"/>
      <c r="C86" s="40"/>
      <c r="D86" s="40"/>
      <c r="E86" s="40"/>
      <c r="F86" s="102"/>
      <c r="G86" s="40"/>
      <c r="H86" s="102"/>
      <c r="I86" s="41"/>
      <c r="J86" s="114"/>
    </row>
  </sheetData>
  <autoFilter ref="A8:J53" xr:uid="{7AE469E1-6625-4F32-B218-3F672CC7A56C}">
    <filterColumn colId="3">
      <filters>
        <filter val="Quantitative"/>
      </filters>
    </filterColumn>
  </autoFilter>
  <dataValidations count="1">
    <dataValidation type="list" allowBlank="1" showInputMessage="1" showErrorMessage="1" sqref="D11:D86 I11:I53" xr:uid="{56B0B3A8-51B1-4659-A249-C5ECFF369241}">
      <formula1>"Qualitative, Quantitative"</formula1>
    </dataValidation>
  </dataValidations>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a17f64-e774-4a01-b2f5-de7df872f7b3" xsi:nil="true"/>
    <lcf76f155ced4ddcb4097134ff3c332f xmlns="2104ad18-0c40-4759-978d-9031b6355d10">
      <Terms xmlns="http://schemas.microsoft.com/office/infopath/2007/PartnerControls"/>
    </lcf76f155ced4ddcb4097134ff3c332f>
    <SharedWithUsers xmlns="80a17f64-e774-4a01-b2f5-de7df872f7b3">
      <UserInfo>
        <DisplayName>SharingLinks.dd6722fd-80c8-4d5b-adc2-271efb45c546.OrganizationEdit.8352a3e0-4b63-4fbf-97ad-ac8352a0018f</DisplayName>
        <AccountId>1412</AccountId>
        <AccountType/>
      </UserInfo>
      <UserInfo>
        <DisplayName>Sounnadath, Jungyoon C</DisplayName>
        <AccountId>28</AccountId>
        <AccountType/>
      </UserInfo>
      <UserInfo>
        <DisplayName>Tran, Thien-Kim N</DisplayName>
        <AccountId>3106</AccountId>
        <AccountType/>
      </UserInfo>
      <UserInfo>
        <DisplayName>McMillin, Lena</DisplayName>
        <AccountId>86</AccountId>
        <AccountType/>
      </UserInfo>
      <UserInfo>
        <DisplayName>Terrenal, Julie M</DisplayName>
        <AccountId>1428</AccountId>
        <AccountType/>
      </UserInfo>
      <UserInfo>
        <DisplayName>Bertolini, Crystal A</DisplayName>
        <AccountId>22</AccountId>
        <AccountType/>
      </UserInfo>
      <UserInfo>
        <DisplayName>Chow, Alex</DisplayName>
        <AccountId>363</AccountId>
        <AccountType/>
      </UserInfo>
      <UserInfo>
        <DisplayName>Radchenko, Lana D (Contractor)</DisplayName>
        <AccountId>173</AccountId>
        <AccountType/>
      </UserInfo>
      <UserInfo>
        <DisplayName>Makhamreh, Mazen (Contractor)</DisplayName>
        <AccountId>30</AccountId>
        <AccountType/>
      </UserInfo>
      <UserInfo>
        <DisplayName>Estrada, Juan</DisplayName>
        <AccountId>2607</AccountId>
        <AccountType/>
      </UserInfo>
      <UserInfo>
        <DisplayName>Suter, Andrew A (Contractor)</DisplayName>
        <AccountId>4824</AccountId>
        <AccountType/>
      </UserInfo>
      <UserInfo>
        <DisplayName>Parikh, Minal K</DisplayName>
        <AccountId>178</AccountId>
        <AccountType/>
      </UserInfo>
    </SharedWithUsers>
    <QuestionsinDR xmlns="2104ad18-0c40-4759-978d-9031b6355d10" xsi:nil="true"/>
    <Comment xmlns="2104ad18-0c40-4759-978d-9031b6355d10" xsi:nil="true"/>
    <RecordSeriesCode xmlns="2104ad18-0c40-4759-978d-9031b6355d10" xsi:nil="true"/>
  </documentManagement>
</p:properties>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file>

<file path=customXml/itemProps2.xml><?xml version="1.0" encoding="utf-8"?>
<ds:datastoreItem xmlns:ds="http://schemas.openxmlformats.org/officeDocument/2006/customXml" ds:itemID="{34C2EF6F-1DD1-4977-B77D-708991D1C6BF}"/>
</file>

<file path=customXml/itemProps3.xml><?xml version="1.0" encoding="utf-8"?>
<ds:datastoreItem xmlns:ds="http://schemas.openxmlformats.org/officeDocument/2006/customXml" ds:itemID="{F6A223AF-5E73-4898-8F5F-8EA6AC53EF27}"/>
</file>

<file path=customXml/itemProps4.xml><?xml version="1.0" encoding="utf-8"?>
<ds:datastoreItem xmlns:ds="http://schemas.openxmlformats.org/officeDocument/2006/customXml" ds:itemID="{FB4C6E22-CA94-4FA9-B8A0-EC4855AD64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2025-07-25T21:16:09Z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